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M:\New Finance\20. Finance Team\Nacer\Chris Whittaker\"/>
    </mc:Choice>
  </mc:AlternateContent>
  <xr:revisionPtr revIDLastSave="0" documentId="8_{B1995B45-51B8-46A4-899C-794C6BA1D215}" xr6:coauthVersionLast="47" xr6:coauthVersionMax="47" xr10:uidLastSave="{00000000-0000-0000-0000-000000000000}"/>
  <bookViews>
    <workbookView xWindow="-120" yWindow="-120" windowWidth="29040" windowHeight="15840" tabRatio="190" xr2:uid="{00000000-000D-0000-FFFF-FFFF00000000}"/>
  </bookViews>
  <sheets>
    <sheet name="Transparancy Report" sheetId="1" r:id="rId1"/>
  </sheets>
  <externalReferences>
    <externalReference r:id="rId2"/>
  </externalReferences>
  <definedNames>
    <definedName name="_xlnm._FilterDatabase" localSheetId="0" hidden="1">'Transparancy Report'!$A$5:$H$5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</calcChain>
</file>

<file path=xl/sharedStrings.xml><?xml version="1.0" encoding="utf-8"?>
<sst xmlns="http://schemas.openxmlformats.org/spreadsheetml/2006/main" count="729" uniqueCount="196">
  <si>
    <t>UNITY HOUSING ASSOCIATION LTD</t>
  </si>
  <si>
    <t>Document</t>
  </si>
  <si>
    <t>Date</t>
  </si>
  <si>
    <t>Year Pd</t>
  </si>
  <si>
    <t>Scheme</t>
  </si>
  <si>
    <t>Description</t>
  </si>
  <si>
    <t>Supplier Name</t>
  </si>
  <si>
    <t>Works</t>
  </si>
  <si>
    <t>Cost</t>
  </si>
  <si>
    <t>Dale</t>
  </si>
  <si>
    <t>Leopold</t>
  </si>
  <si>
    <t>Nabcroft</t>
  </si>
  <si>
    <t>Accent</t>
  </si>
  <si>
    <t>Dale Lane</t>
  </si>
  <si>
    <t>Bevan Brittan</t>
  </si>
  <si>
    <t>Legal Fees</t>
  </si>
  <si>
    <t>Leopold Street</t>
  </si>
  <si>
    <t>BWA (Europe) Ltd</t>
  </si>
  <si>
    <t>Martin Ramsden</t>
  </si>
  <si>
    <t>Nabcroft Lane</t>
  </si>
  <si>
    <t>PIRO/00030145</t>
  </si>
  <si>
    <t>2021 09</t>
  </si>
  <si>
    <t>Works costs</t>
  </si>
  <si>
    <t>Torpoint</t>
  </si>
  <si>
    <t>PIRO/00030031</t>
  </si>
  <si>
    <t>2021 08</t>
  </si>
  <si>
    <t>Employers Agent Fee</t>
  </si>
  <si>
    <t>PIRO/00030032</t>
  </si>
  <si>
    <t>PIRO/00030148</t>
  </si>
  <si>
    <t>PIRO/00030173</t>
  </si>
  <si>
    <t>2021 10</t>
  </si>
  <si>
    <t>PIRO/00030196</t>
  </si>
  <si>
    <t>Ramsden</t>
  </si>
  <si>
    <t>PIRO/00030218</t>
  </si>
  <si>
    <t>PIRO/00030235</t>
  </si>
  <si>
    <t>PIRO/00030272</t>
  </si>
  <si>
    <t>2021 11</t>
  </si>
  <si>
    <t>PIRO/00030296</t>
  </si>
  <si>
    <t>NJAD/00010589</t>
  </si>
  <si>
    <t>In House Costs - qtr 3</t>
  </si>
  <si>
    <t>Regeneration Cost Allocation</t>
  </si>
  <si>
    <t>NJAD/00010591</t>
  </si>
  <si>
    <t>P/o Land</t>
  </si>
  <si>
    <t>BevanBrittan</t>
  </si>
  <si>
    <t>PIRO/00030355</t>
  </si>
  <si>
    <t>2021 12</t>
  </si>
  <si>
    <t>Transfer</t>
  </si>
  <si>
    <t>Management Fee - DL</t>
  </si>
  <si>
    <t>NJAD/10690</t>
  </si>
  <si>
    <t>In House Costs - qtr 4</t>
  </si>
  <si>
    <t>PIRO/00030466</t>
  </si>
  <si>
    <t>2022 02</t>
  </si>
  <si>
    <t>PIRO/00030589</t>
  </si>
  <si>
    <t>Works Costs</t>
  </si>
  <si>
    <t>PIRO/00030539</t>
  </si>
  <si>
    <t>Consultancy</t>
  </si>
  <si>
    <t>PIRO/00030620</t>
  </si>
  <si>
    <t>2022 03</t>
  </si>
  <si>
    <t>PIRO/00030621</t>
  </si>
  <si>
    <t>Bramleys</t>
  </si>
  <si>
    <t>PIRO/00030628</t>
  </si>
  <si>
    <t>NJAD/00010776</t>
  </si>
  <si>
    <t>In House Costs - qtr 1</t>
  </si>
  <si>
    <t>CCJM/08072103</t>
  </si>
  <si>
    <t>2022 04</t>
  </si>
  <si>
    <t>Accent Grant</t>
  </si>
  <si>
    <t>PIRO/00030807</t>
  </si>
  <si>
    <t>2022 05</t>
  </si>
  <si>
    <t>CDM</t>
  </si>
  <si>
    <t>PIRO/00030791</t>
  </si>
  <si>
    <t>PIRO/00030894</t>
  </si>
  <si>
    <t>2022 06</t>
  </si>
  <si>
    <t>NJAD/00010876</t>
  </si>
  <si>
    <t>In House Costs - qtr 2</t>
  </si>
  <si>
    <t>PIRO/00030174</t>
  </si>
  <si>
    <t>PIRO/00030175</t>
  </si>
  <si>
    <t>PIRO/00029999</t>
  </si>
  <si>
    <t>PIRO/00030220</t>
  </si>
  <si>
    <t>PIRO/00030211</t>
  </si>
  <si>
    <t>Site Security</t>
  </si>
  <si>
    <t>D &amp; D Security</t>
  </si>
  <si>
    <t>PIRO/00030298</t>
  </si>
  <si>
    <t>BWA (EUROPE)</t>
  </si>
  <si>
    <t>PIRO/00030299</t>
  </si>
  <si>
    <t>PIRO/00030302</t>
  </si>
  <si>
    <t>ChaCo's 50% Share of Insolvency Cost</t>
  </si>
  <si>
    <t>Professional Fees</t>
  </si>
  <si>
    <t>PLCN/00000753</t>
  </si>
  <si>
    <t>PIRO/00030363</t>
  </si>
  <si>
    <t>Works costs-Payment Notice 3 dated 31/03/21</t>
  </si>
  <si>
    <t>PIRO/00030373</t>
  </si>
  <si>
    <t>PIRO/00030374</t>
  </si>
  <si>
    <t>PIRO/00030405</t>
  </si>
  <si>
    <t>PIRO/00030406</t>
  </si>
  <si>
    <t>Management Fee - LS</t>
  </si>
  <si>
    <t>PIRO/00030467</t>
  </si>
  <si>
    <t>2022 01</t>
  </si>
  <si>
    <t xml:space="preserve">Works Costs </t>
  </si>
  <si>
    <t>PIRO/00030469</t>
  </si>
  <si>
    <t>PIRO/00030470</t>
  </si>
  <si>
    <t>PIRO/00030590</t>
  </si>
  <si>
    <t>PIRO/00030591</t>
  </si>
  <si>
    <t>PIRO/00030597</t>
  </si>
  <si>
    <t>WORKS COSTS</t>
  </si>
  <si>
    <t>PIRO/00030692</t>
  </si>
  <si>
    <t>PIRO/00030691</t>
  </si>
  <si>
    <t>PIRO/00030690</t>
  </si>
  <si>
    <t>PIRO/00030694</t>
  </si>
  <si>
    <t>Gas Inspection+Report</t>
  </si>
  <si>
    <t>Corgi</t>
  </si>
  <si>
    <t>NJAD/10776</t>
  </si>
  <si>
    <t>PIRO/00030772</t>
  </si>
  <si>
    <t>TAPP Chartered Surveyors</t>
  </si>
  <si>
    <t>PIRO/00030776</t>
  </si>
  <si>
    <t>PIRO/00030777</t>
  </si>
  <si>
    <t>PIRO/00030818</t>
  </si>
  <si>
    <t>PIRO/00030788</t>
  </si>
  <si>
    <t>PIRO/00030912</t>
  </si>
  <si>
    <t>PIRO/00030903</t>
  </si>
  <si>
    <t>PIRO/00030926</t>
  </si>
  <si>
    <t>Grant</t>
  </si>
  <si>
    <t>PIRO/00030257</t>
  </si>
  <si>
    <t>Site Surveying</t>
  </si>
  <si>
    <t>PIRO/00030297</t>
  </si>
  <si>
    <t>Jack Lunn</t>
  </si>
  <si>
    <t>In House Costs - qrt 3</t>
  </si>
  <si>
    <t>PIRO/00030329</t>
  </si>
  <si>
    <t>PIRO/00030314</t>
  </si>
  <si>
    <t>Legal Fees s111 and s106</t>
  </si>
  <si>
    <t>Kirklees Council</t>
  </si>
  <si>
    <t>PIRO/00030354</t>
  </si>
  <si>
    <t>PIRO/00030383</t>
  </si>
  <si>
    <t>Employers Agent Fees</t>
  </si>
  <si>
    <t>Nicol Thomas</t>
  </si>
  <si>
    <t>PIRO/00030384</t>
  </si>
  <si>
    <t>PIRO/00030385</t>
  </si>
  <si>
    <t>Management Fee - NL</t>
  </si>
  <si>
    <t>CCJM/11032105</t>
  </si>
  <si>
    <t>Accent - HCA</t>
  </si>
  <si>
    <t>In House Costs - qrt 4</t>
  </si>
  <si>
    <t>NJAD/10723</t>
  </si>
  <si>
    <t>RCGF (75% of £225K)-15 Units @ £15k each</t>
  </si>
  <si>
    <t>RCGF</t>
  </si>
  <si>
    <t>PIRO/00030481</t>
  </si>
  <si>
    <t>PIRO/00030592</t>
  </si>
  <si>
    <t>PIRO/00030593</t>
  </si>
  <si>
    <t>PIRO/00030594</t>
  </si>
  <si>
    <t>PIRO/00030595</t>
  </si>
  <si>
    <t>PIRO/00030629</t>
  </si>
  <si>
    <t>PIRO/00030653</t>
  </si>
  <si>
    <t>PIRO/00030654</t>
  </si>
  <si>
    <t>PIRO/00030655</t>
  </si>
  <si>
    <t>PIRO/00030656</t>
  </si>
  <si>
    <t>PIRO/00030657</t>
  </si>
  <si>
    <t>PIRO/00030706</t>
  </si>
  <si>
    <t>PIRO/00030748</t>
  </si>
  <si>
    <t>PIRO/00030773</t>
  </si>
  <si>
    <t>PIRO/00030774</t>
  </si>
  <si>
    <t>PIRO/00030775</t>
  </si>
  <si>
    <t>PIRO/00030829</t>
  </si>
  <si>
    <t>PIRO/00030812</t>
  </si>
  <si>
    <t>PIRO/00030811</t>
  </si>
  <si>
    <t>PIRO/00030810</t>
  </si>
  <si>
    <t>PIRO/00030808</t>
  </si>
  <si>
    <t>CTB Limited</t>
  </si>
  <si>
    <t>PIRO/00030934</t>
  </si>
  <si>
    <t>PIRO/00030170</t>
  </si>
  <si>
    <t>2021 07</t>
  </si>
  <si>
    <t>Bramleys LLP</t>
  </si>
  <si>
    <t>PIRO/00030273</t>
  </si>
  <si>
    <t>M B Heritage</t>
  </si>
  <si>
    <t>PIRO/00030295</t>
  </si>
  <si>
    <t>Architects</t>
  </si>
  <si>
    <t>Watson Batty</t>
  </si>
  <si>
    <t>PIRO/00030375</t>
  </si>
  <si>
    <t>ARP Associates</t>
  </si>
  <si>
    <t>Management Fee - PL</t>
  </si>
  <si>
    <t>PIRO/00030468</t>
  </si>
  <si>
    <t>PIRO/00030596</t>
  </si>
  <si>
    <t>PIRO/00030540</t>
  </si>
  <si>
    <t>Legal Fee</t>
  </si>
  <si>
    <t>Bevan Brittan LLP</t>
  </si>
  <si>
    <t>PIRO/00030627</t>
  </si>
  <si>
    <t>Sanderson</t>
  </si>
  <si>
    <t>In House Costs - qrt 1</t>
  </si>
  <si>
    <t>PIRO/00030745</t>
  </si>
  <si>
    <t>PIRO/00030747</t>
  </si>
  <si>
    <t>PIRO/00030790</t>
  </si>
  <si>
    <t>NJAD/00010861</t>
  </si>
  <si>
    <t>Section 106</t>
  </si>
  <si>
    <t>PIRO/00030891</t>
  </si>
  <si>
    <t>CHIC - DPS TENDER</t>
  </si>
  <si>
    <t>PIRO/00030902</t>
  </si>
  <si>
    <t>In House Costs - qrt 2</t>
  </si>
  <si>
    <t>Plane Street</t>
  </si>
  <si>
    <t>TRANSPARANCY REPORT FROM 1ST JANUARY 2021 TO 30TH SEPTEMBER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</si>
</sst>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;[Red]\(#,##0.00\)"/>
    <numFmt numFmtId="166" formatCode="#,##0.00_ ;[Red]\-#,##0.00\ "/>
  </numFmts>
  <fonts count="9" x14ac:knownFonts="1">
    <font>
      <sz val="10"/>
      <color theme="1"/>
      <name val="Courier New"/>
      <family val="2"/>
    </font>
    <font>
      <sz val="11"/>
      <color theme="1"/>
      <name val="Calibri"/>
      <family val="2"/>
      <scheme val="minor"/>
    </font>
    <font>
      <b/>
      <sz val="10"/>
      <color theme="1"/>
      <name val="Courier New"/>
      <family val="3"/>
    </font>
    <font>
      <sz val="10"/>
      <color theme="1"/>
      <name val="Courier New"/>
      <family val="2"/>
    </font>
    <font>
      <sz val="10"/>
      <color rgb="FF0000CC"/>
      <name val="Courier New"/>
      <family val="2"/>
    </font>
    <font>
      <sz val="10"/>
      <name val="Arial"/>
      <family val="2"/>
    </font>
    <font>
      <sz val="10"/>
      <name val="Courier New"/>
      <family val="3"/>
    </font>
    <font>
      <sz val="11"/>
      <name val="Courier New"/>
      <family val="3"/>
    </font>
    <font>
      <b/>
      <sz val="10"/>
      <name val="Courier New"/>
      <family val="3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3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left"/>
    </xf>
    <xf numFmtId="15" fontId="2" fillId="0" borderId="2" xfId="0" applyNumberFormat="1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15" fontId="2" fillId="0" borderId="0" xfId="0" applyNumberFormat="1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15" fontId="2" fillId="0" borderId="4" xfId="0" applyNumberFormat="1" applyFont="1" applyBorder="1" applyAlignment="1">
      <alignment horizontal="left"/>
    </xf>
    <xf numFmtId="1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15" fontId="0" fillId="0" borderId="0" xfId="0" applyNumberFormat="1" applyFill="1" applyAlignment="1">
      <alignment horizontal="left"/>
    </xf>
    <xf numFmtId="0" fontId="0" fillId="0" borderId="0" xfId="0" applyFill="1"/>
    <xf numFmtId="164" fontId="4" fillId="0" borderId="0" xfId="0" applyNumberFormat="1" applyFont="1" applyFill="1"/>
    <xf numFmtId="164" fontId="6" fillId="0" borderId="0" xfId="3" applyNumberFormat="1" applyFont="1" applyFill="1" applyAlignment="1"/>
    <xf numFmtId="0" fontId="6" fillId="0" borderId="0" xfId="0" applyFont="1" applyFill="1" applyAlignment="1">
      <alignment horizontal="left"/>
    </xf>
    <xf numFmtId="15" fontId="6" fillId="0" borderId="0" xfId="0" applyNumberFormat="1" applyFont="1" applyFill="1" applyAlignment="1">
      <alignment horizontal="left"/>
    </xf>
    <xf numFmtId="0" fontId="6" fillId="0" borderId="0" xfId="0" applyFont="1" applyFill="1"/>
    <xf numFmtId="164" fontId="6" fillId="0" borderId="0" xfId="0" applyNumberFormat="1" applyFont="1" applyFill="1" applyAlignment="1"/>
    <xf numFmtId="166" fontId="6" fillId="0" borderId="0" xfId="0" applyNumberFormat="1" applyFont="1" applyFill="1" applyAlignment="1">
      <alignment horizontal="right"/>
    </xf>
    <xf numFmtId="166" fontId="6" fillId="0" borderId="0" xfId="0" applyNumberFormat="1" applyFont="1" applyFill="1"/>
    <xf numFmtId="49" fontId="6" fillId="0" borderId="0" xfId="0" applyNumberFormat="1" applyFont="1" applyFill="1"/>
    <xf numFmtId="164" fontId="7" fillId="0" borderId="0" xfId="4" applyNumberFormat="1" applyFont="1" applyFill="1" applyAlignment="1"/>
    <xf numFmtId="164" fontId="6" fillId="0" borderId="0" xfId="1" applyNumberFormat="1" applyFont="1" applyFill="1" applyAlignment="1"/>
    <xf numFmtId="49" fontId="6" fillId="0" borderId="0" xfId="5" applyNumberFormat="1" applyFont="1" applyFill="1"/>
    <xf numFmtId="14" fontId="6" fillId="0" borderId="0" xfId="5" applyNumberFormat="1" applyFont="1" applyFill="1"/>
    <xf numFmtId="164" fontId="6" fillId="0" borderId="0" xfId="5" applyNumberFormat="1" applyFont="1" applyFill="1" applyAlignment="1"/>
    <xf numFmtId="0" fontId="8" fillId="0" borderId="0" xfId="0" applyFont="1" applyFill="1" applyAlignment="1">
      <alignment horizontal="left"/>
    </xf>
    <xf numFmtId="15" fontId="8" fillId="0" borderId="0" xfId="0" applyNumberFormat="1" applyFont="1" applyFill="1" applyAlignment="1">
      <alignment horizontal="left"/>
    </xf>
    <xf numFmtId="0" fontId="8" fillId="0" borderId="0" xfId="0" applyFont="1" applyFill="1"/>
    <xf numFmtId="0" fontId="6" fillId="0" borderId="0" xfId="0" applyFont="1" applyFill="1" applyAlignment="1">
      <alignment vertical="center" wrapText="1"/>
    </xf>
    <xf numFmtId="166" fontId="6" fillId="0" borderId="0" xfId="0" applyNumberFormat="1" applyFont="1" applyFill="1" applyAlignment="1">
      <alignment horizontal="right" vertical="center" wrapText="1"/>
    </xf>
    <xf numFmtId="166" fontId="6" fillId="0" borderId="0" xfId="5" applyNumberFormat="1" applyFont="1" applyFill="1"/>
    <xf numFmtId="164" fontId="8" fillId="0" borderId="0" xfId="0" applyNumberFormat="1" applyFont="1" applyFill="1" applyAlignment="1"/>
    <xf numFmtId="164" fontId="8" fillId="0" borderId="4" xfId="0" applyNumberFormat="1" applyFont="1" applyFill="1" applyBorder="1" applyAlignment="1"/>
  </cellXfs>
  <cellStyles count="8">
    <cellStyle name="Comma" xfId="1" builtinId="3"/>
    <cellStyle name="Normal" xfId="0" builtinId="0"/>
    <cellStyle name="Normal 10" xfId="5" xr:uid="{A0A99175-BD50-438B-89DF-76D3272C7E96}"/>
    <cellStyle name="Normal 11" xfId="4" xr:uid="{A9791863-07FE-48BF-9A70-367CDA305EA7}"/>
    <cellStyle name="Normal 15" xfId="3" xr:uid="{43E95E81-D8F5-4623-B656-0F200FD5AEA8}"/>
    <cellStyle name="Normal 16" xfId="6" xr:uid="{FED8E21E-F4BB-47B8-8A3F-634F4291657C}"/>
    <cellStyle name="Normal 17" xfId="7" xr:uid="{CD094B73-E818-4CB8-AE01-8886C1E551E8}"/>
    <cellStyle name="Normal 5" xfId="2" xr:uid="{3CEAB966-6C85-4275-9CA5-2479E8A62D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ance/Fixed%20Assets/WIP%202021-22/UHA%20WIP%202021-22%20-%20liv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"/>
      <sheetName val="Dale"/>
      <sheetName val="Leopold"/>
      <sheetName val="Nabcroft"/>
      <sheetName val="Plane Street"/>
      <sheetName val="Cash Forecast"/>
      <sheetName val="Contractros back-up"/>
      <sheetName val="NewDev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0">
          <cell r="I20">
            <v>-617.62499999999989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5"/>
  <sheetViews>
    <sheetView tabSelected="1" zoomScaleNormal="100" workbookViewId="0">
      <pane ySplit="5" topLeftCell="A93" activePane="bottomLeft" state="frozen"/>
      <selection pane="bottomLeft" activeCell="D122" sqref="D122"/>
    </sheetView>
  </sheetViews>
  <sheetFormatPr defaultRowHeight="13.5" x14ac:dyDescent="0.25"/>
  <cols>
    <col min="1" max="1" width="15.375" style="11" customWidth="1"/>
    <col min="2" max="2" width="13" style="10" bestFit="1" customWidth="1"/>
    <col min="3" max="3" width="8.875" style="11" bestFit="1" customWidth="1"/>
    <col min="4" max="4" width="14.125" style="11" customWidth="1"/>
    <col min="5" max="5" width="28.625" style="11" customWidth="1"/>
    <col min="6" max="6" width="44.875" style="11" bestFit="1" customWidth="1"/>
    <col min="7" max="7" width="38.625" style="11" customWidth="1"/>
    <col min="8" max="8" width="15.625" style="20" customWidth="1"/>
  </cols>
  <sheetData>
    <row r="1" spans="1:9" s="5" customFormat="1" x14ac:dyDescent="0.25">
      <c r="A1" s="1" t="s">
        <v>0</v>
      </c>
      <c r="B1" s="2"/>
      <c r="C1" s="3"/>
      <c r="D1" s="4"/>
      <c r="E1" s="4"/>
      <c r="F1" s="4"/>
      <c r="G1" s="4"/>
      <c r="H1" s="35"/>
    </row>
    <row r="2" spans="1:9" s="5" customFormat="1" x14ac:dyDescent="0.25">
      <c r="A2" s="4"/>
      <c r="B2" s="6"/>
      <c r="C2" s="4"/>
      <c r="D2" s="4"/>
      <c r="E2" s="4"/>
      <c r="F2" s="4"/>
      <c r="G2" s="4"/>
      <c r="H2" s="35"/>
    </row>
    <row r="3" spans="1:9" s="5" customFormat="1" x14ac:dyDescent="0.25">
      <c r="A3" s="1" t="s">
        <v>195</v>
      </c>
      <c r="B3" s="2"/>
      <c r="C3" s="7"/>
      <c r="D3" s="7"/>
      <c r="E3" s="3"/>
      <c r="F3" s="4"/>
      <c r="G3" s="4"/>
      <c r="H3" s="35"/>
    </row>
    <row r="4" spans="1:9" s="5" customFormat="1" x14ac:dyDescent="0.25">
      <c r="A4" s="4"/>
      <c r="B4" s="6"/>
      <c r="C4" s="4"/>
      <c r="D4" s="4"/>
      <c r="E4" s="4"/>
      <c r="F4" s="4"/>
      <c r="G4" s="4"/>
      <c r="H4" s="35"/>
    </row>
    <row r="5" spans="1:9" s="5" customFormat="1" x14ac:dyDescent="0.25">
      <c r="A5" s="8" t="s">
        <v>1</v>
      </c>
      <c r="B5" s="9" t="s">
        <v>2</v>
      </c>
      <c r="C5" s="8" t="s">
        <v>3</v>
      </c>
      <c r="D5" s="8" t="s">
        <v>4</v>
      </c>
      <c r="E5" s="8" t="s">
        <v>5</v>
      </c>
      <c r="F5" s="8" t="s">
        <v>7</v>
      </c>
      <c r="G5" s="8" t="s">
        <v>6</v>
      </c>
      <c r="H5" s="36" t="s">
        <v>8</v>
      </c>
    </row>
    <row r="6" spans="1:9" s="14" customFormat="1" x14ac:dyDescent="0.25">
      <c r="A6" s="12" t="s">
        <v>20</v>
      </c>
      <c r="B6" s="13">
        <v>44202</v>
      </c>
      <c r="C6" s="12" t="s">
        <v>21</v>
      </c>
      <c r="D6" s="14" t="s">
        <v>9</v>
      </c>
      <c r="E6" s="14" t="s">
        <v>13</v>
      </c>
      <c r="F6" s="12" t="s">
        <v>22</v>
      </c>
      <c r="G6" s="12" t="s">
        <v>23</v>
      </c>
      <c r="H6" s="20">
        <v>62371</v>
      </c>
    </row>
    <row r="7" spans="1:9" s="14" customFormat="1" x14ac:dyDescent="0.25">
      <c r="A7" s="12" t="s">
        <v>24</v>
      </c>
      <c r="B7" s="13">
        <v>44160</v>
      </c>
      <c r="C7" s="12" t="s">
        <v>25</v>
      </c>
      <c r="D7" s="14" t="s">
        <v>9</v>
      </c>
      <c r="E7" s="14" t="s">
        <v>13</v>
      </c>
      <c r="F7" s="12" t="s">
        <v>26</v>
      </c>
      <c r="G7" s="12" t="s">
        <v>18</v>
      </c>
      <c r="H7" s="20">
        <v>944</v>
      </c>
    </row>
    <row r="8" spans="1:9" s="14" customFormat="1" x14ac:dyDescent="0.25">
      <c r="A8" s="12" t="s">
        <v>27</v>
      </c>
      <c r="B8" s="13">
        <v>44160</v>
      </c>
      <c r="C8" s="12" t="s">
        <v>25</v>
      </c>
      <c r="D8" s="14" t="s">
        <v>9</v>
      </c>
      <c r="E8" s="14" t="s">
        <v>13</v>
      </c>
      <c r="F8" s="12" t="s">
        <v>26</v>
      </c>
      <c r="G8" s="12" t="s">
        <v>18</v>
      </c>
      <c r="H8" s="20">
        <v>4576.1899999999996</v>
      </c>
    </row>
    <row r="9" spans="1:9" s="14" customFormat="1" x14ac:dyDescent="0.25">
      <c r="A9" s="12" t="s">
        <v>28</v>
      </c>
      <c r="B9" s="13">
        <v>44196</v>
      </c>
      <c r="C9" s="12" t="s">
        <v>21</v>
      </c>
      <c r="D9" s="14" t="s">
        <v>9</v>
      </c>
      <c r="E9" s="14" t="s">
        <v>13</v>
      </c>
      <c r="F9" s="12" t="s">
        <v>26</v>
      </c>
      <c r="G9" s="12" t="s">
        <v>18</v>
      </c>
      <c r="H9" s="20">
        <v>2154.71</v>
      </c>
    </row>
    <row r="10" spans="1:9" s="14" customFormat="1" x14ac:dyDescent="0.25">
      <c r="A10" s="12" t="s">
        <v>29</v>
      </c>
      <c r="B10" s="13">
        <v>44188</v>
      </c>
      <c r="C10" s="12" t="s">
        <v>30</v>
      </c>
      <c r="D10" s="14" t="s">
        <v>9</v>
      </c>
      <c r="E10" s="14" t="s">
        <v>13</v>
      </c>
      <c r="F10" s="12" t="s">
        <v>15</v>
      </c>
      <c r="G10" s="12" t="s">
        <v>14</v>
      </c>
      <c r="H10" s="20">
        <v>1800</v>
      </c>
      <c r="I10" s="15"/>
    </row>
    <row r="11" spans="1:9" s="14" customFormat="1" x14ac:dyDescent="0.25">
      <c r="A11" s="12" t="s">
        <v>31</v>
      </c>
      <c r="B11" s="13">
        <v>44225</v>
      </c>
      <c r="C11" s="12" t="s">
        <v>30</v>
      </c>
      <c r="D11" s="14" t="s">
        <v>9</v>
      </c>
      <c r="E11" s="14" t="s">
        <v>13</v>
      </c>
      <c r="F11" s="12" t="s">
        <v>26</v>
      </c>
      <c r="G11" s="12" t="s">
        <v>32</v>
      </c>
      <c r="H11" s="20">
        <v>944</v>
      </c>
      <c r="I11" s="15"/>
    </row>
    <row r="12" spans="1:9" s="14" customFormat="1" x14ac:dyDescent="0.25">
      <c r="A12" s="14" t="s">
        <v>33</v>
      </c>
      <c r="B12" s="13">
        <v>44235</v>
      </c>
      <c r="C12" s="12" t="s">
        <v>30</v>
      </c>
      <c r="D12" s="14" t="s">
        <v>9</v>
      </c>
      <c r="E12" s="14" t="s">
        <v>13</v>
      </c>
      <c r="F12" s="12" t="s">
        <v>22</v>
      </c>
      <c r="G12" s="12" t="s">
        <v>23</v>
      </c>
      <c r="H12" s="20">
        <v>109218</v>
      </c>
      <c r="I12" s="15"/>
    </row>
    <row r="13" spans="1:9" s="14" customFormat="1" x14ac:dyDescent="0.25">
      <c r="A13" s="14" t="s">
        <v>34</v>
      </c>
      <c r="B13" s="13">
        <v>44236</v>
      </c>
      <c r="C13" s="12" t="s">
        <v>30</v>
      </c>
      <c r="D13" s="14" t="s">
        <v>9</v>
      </c>
      <c r="E13" s="14" t="s">
        <v>13</v>
      </c>
      <c r="F13" s="12" t="s">
        <v>26</v>
      </c>
      <c r="G13" s="12" t="s">
        <v>32</v>
      </c>
      <c r="H13" s="20">
        <v>944</v>
      </c>
      <c r="I13" s="15"/>
    </row>
    <row r="14" spans="1:9" s="14" customFormat="1" x14ac:dyDescent="0.25">
      <c r="A14" s="14" t="s">
        <v>35</v>
      </c>
      <c r="B14" s="13">
        <v>44252</v>
      </c>
      <c r="C14" s="12" t="s">
        <v>36</v>
      </c>
      <c r="D14" s="14" t="s">
        <v>9</v>
      </c>
      <c r="E14" s="14" t="s">
        <v>13</v>
      </c>
      <c r="F14" s="12" t="s">
        <v>26</v>
      </c>
      <c r="G14" s="12" t="s">
        <v>32</v>
      </c>
      <c r="H14" s="20">
        <v>944</v>
      </c>
      <c r="I14" s="15"/>
    </row>
    <row r="15" spans="1:9" s="14" customFormat="1" x14ac:dyDescent="0.25">
      <c r="A15" s="14" t="s">
        <v>37</v>
      </c>
      <c r="B15" s="13">
        <v>44255</v>
      </c>
      <c r="C15" s="12" t="s">
        <v>36</v>
      </c>
      <c r="D15" s="14" t="s">
        <v>9</v>
      </c>
      <c r="E15" s="14" t="s">
        <v>13</v>
      </c>
      <c r="F15" s="12" t="s">
        <v>22</v>
      </c>
      <c r="G15" s="12" t="s">
        <v>23</v>
      </c>
      <c r="H15" s="20">
        <v>158902</v>
      </c>
      <c r="I15" s="15"/>
    </row>
    <row r="16" spans="1:9" s="14" customFormat="1" x14ac:dyDescent="0.25">
      <c r="A16" s="12" t="s">
        <v>38</v>
      </c>
      <c r="B16" s="13">
        <v>44263</v>
      </c>
      <c r="C16" s="12" t="s">
        <v>36</v>
      </c>
      <c r="D16" s="14" t="s">
        <v>9</v>
      </c>
      <c r="E16" s="14" t="s">
        <v>13</v>
      </c>
      <c r="F16" s="14" t="s">
        <v>39</v>
      </c>
      <c r="G16" s="12" t="s">
        <v>40</v>
      </c>
      <c r="H16" s="20">
        <v>5348.1659999999993</v>
      </c>
      <c r="I16" s="15"/>
    </row>
    <row r="17" spans="1:9" s="14" customFormat="1" x14ac:dyDescent="0.25">
      <c r="A17" s="12" t="s">
        <v>41</v>
      </c>
      <c r="B17" s="13">
        <v>44264</v>
      </c>
      <c r="C17" s="12" t="s">
        <v>36</v>
      </c>
      <c r="D17" s="14" t="s">
        <v>9</v>
      </c>
      <c r="E17" s="14" t="s">
        <v>13</v>
      </c>
      <c r="F17" s="12" t="s">
        <v>42</v>
      </c>
      <c r="G17" s="12" t="s">
        <v>43</v>
      </c>
      <c r="H17" s="20">
        <v>360</v>
      </c>
      <c r="I17" s="15"/>
    </row>
    <row r="18" spans="1:9" s="14" customFormat="1" x14ac:dyDescent="0.25">
      <c r="A18" s="14" t="s">
        <v>44</v>
      </c>
      <c r="B18" s="13">
        <v>44284</v>
      </c>
      <c r="C18" s="12" t="s">
        <v>45</v>
      </c>
      <c r="D18" s="14" t="s">
        <v>9</v>
      </c>
      <c r="E18" s="14" t="s">
        <v>13</v>
      </c>
      <c r="F18" s="12" t="s">
        <v>22</v>
      </c>
      <c r="G18" s="12" t="s">
        <v>23</v>
      </c>
      <c r="H18" s="20">
        <v>219131</v>
      </c>
      <c r="I18" s="15"/>
    </row>
    <row r="19" spans="1:9" s="14" customFormat="1" x14ac:dyDescent="0.25">
      <c r="A19" s="14" t="s">
        <v>46</v>
      </c>
      <c r="B19" s="13">
        <v>44286</v>
      </c>
      <c r="C19" s="12" t="s">
        <v>45</v>
      </c>
      <c r="D19" s="14" t="s">
        <v>9</v>
      </c>
      <c r="E19" s="14" t="s">
        <v>13</v>
      </c>
      <c r="F19" s="12" t="s">
        <v>47</v>
      </c>
      <c r="G19" s="12" t="s">
        <v>12</v>
      </c>
      <c r="H19" s="20">
        <f>-[1]NewDev!I20</f>
        <v>617.62499999999989</v>
      </c>
      <c r="I19" s="15"/>
    </row>
    <row r="20" spans="1:9" s="14" customFormat="1" x14ac:dyDescent="0.25">
      <c r="A20" s="14" t="s">
        <v>48</v>
      </c>
      <c r="B20" s="13">
        <v>44299</v>
      </c>
      <c r="C20" s="12" t="s">
        <v>45</v>
      </c>
      <c r="D20" s="14" t="s">
        <v>9</v>
      </c>
      <c r="E20" s="14" t="s">
        <v>13</v>
      </c>
      <c r="F20" s="12" t="s">
        <v>49</v>
      </c>
      <c r="G20" s="12" t="s">
        <v>40</v>
      </c>
      <c r="H20" s="20">
        <v>5649.32</v>
      </c>
      <c r="I20" s="15"/>
    </row>
    <row r="21" spans="1:9" s="14" customFormat="1" x14ac:dyDescent="0.25">
      <c r="A21" s="14" t="s">
        <v>50</v>
      </c>
      <c r="B21" s="13">
        <v>44316</v>
      </c>
      <c r="C21" s="12" t="s">
        <v>51</v>
      </c>
      <c r="D21" s="14" t="s">
        <v>9</v>
      </c>
      <c r="E21" s="14" t="s">
        <v>13</v>
      </c>
      <c r="F21" s="12" t="s">
        <v>22</v>
      </c>
      <c r="G21" s="12" t="s">
        <v>23</v>
      </c>
      <c r="H21" s="20">
        <v>174036.48000000001</v>
      </c>
      <c r="I21" s="15"/>
    </row>
    <row r="22" spans="1:9" s="14" customFormat="1" x14ac:dyDescent="0.25">
      <c r="A22" s="14" t="s">
        <v>52</v>
      </c>
      <c r="B22" s="13">
        <v>44347</v>
      </c>
      <c r="C22" s="12" t="s">
        <v>51</v>
      </c>
      <c r="D22" s="14" t="s">
        <v>9</v>
      </c>
      <c r="E22" s="14" t="s">
        <v>13</v>
      </c>
      <c r="F22" s="12" t="s">
        <v>53</v>
      </c>
      <c r="G22" s="12" t="s">
        <v>23</v>
      </c>
      <c r="H22" s="20">
        <v>130613.04</v>
      </c>
      <c r="I22" s="15"/>
    </row>
    <row r="23" spans="1:9" s="14" customFormat="1" x14ac:dyDescent="0.25">
      <c r="A23" s="12" t="s">
        <v>54</v>
      </c>
      <c r="B23" s="13">
        <v>44316</v>
      </c>
      <c r="C23" s="12" t="s">
        <v>51</v>
      </c>
      <c r="D23" s="14" t="s">
        <v>9</v>
      </c>
      <c r="E23" s="14" t="s">
        <v>13</v>
      </c>
      <c r="F23" s="12" t="s">
        <v>55</v>
      </c>
      <c r="G23" s="12" t="s">
        <v>14</v>
      </c>
      <c r="H23" s="20">
        <v>288.83999999999997</v>
      </c>
      <c r="I23" s="15"/>
    </row>
    <row r="24" spans="1:9" s="14" customFormat="1" x14ac:dyDescent="0.25">
      <c r="A24" s="14" t="s">
        <v>56</v>
      </c>
      <c r="B24" s="13">
        <v>44363</v>
      </c>
      <c r="C24" s="12" t="s">
        <v>57</v>
      </c>
      <c r="D24" s="14" t="s">
        <v>9</v>
      </c>
      <c r="E24" s="14" t="s">
        <v>13</v>
      </c>
      <c r="F24" s="12" t="s">
        <v>26</v>
      </c>
      <c r="G24" s="12" t="s">
        <v>32</v>
      </c>
      <c r="H24" s="20">
        <v>944</v>
      </c>
      <c r="I24" s="15"/>
    </row>
    <row r="25" spans="1:9" s="14" customFormat="1" x14ac:dyDescent="0.25">
      <c r="A25" s="14" t="s">
        <v>58</v>
      </c>
      <c r="B25" s="13">
        <v>44363</v>
      </c>
      <c r="C25" s="12" t="s">
        <v>57</v>
      </c>
      <c r="D25" s="14" t="s">
        <v>9</v>
      </c>
      <c r="E25" s="14" t="s">
        <v>13</v>
      </c>
      <c r="F25" s="12" t="s">
        <v>55</v>
      </c>
      <c r="G25" s="12" t="s">
        <v>59</v>
      </c>
      <c r="H25" s="20">
        <v>300</v>
      </c>
      <c r="I25" s="15"/>
    </row>
    <row r="26" spans="1:9" s="14" customFormat="1" x14ac:dyDescent="0.25">
      <c r="A26" s="14" t="s">
        <v>60</v>
      </c>
      <c r="B26" s="13">
        <v>44371</v>
      </c>
      <c r="C26" s="12" t="s">
        <v>57</v>
      </c>
      <c r="D26" s="14" t="s">
        <v>9</v>
      </c>
      <c r="E26" s="14" t="s">
        <v>13</v>
      </c>
      <c r="F26" s="12" t="s">
        <v>22</v>
      </c>
      <c r="G26" s="12" t="s">
        <v>23</v>
      </c>
      <c r="H26" s="20">
        <v>124666</v>
      </c>
      <c r="I26" s="15"/>
    </row>
    <row r="27" spans="1:9" s="14" customFormat="1" x14ac:dyDescent="0.25">
      <c r="A27" s="12" t="s">
        <v>61</v>
      </c>
      <c r="B27" s="13">
        <v>44393</v>
      </c>
      <c r="C27" s="12" t="s">
        <v>57</v>
      </c>
      <c r="D27" s="14" t="s">
        <v>9</v>
      </c>
      <c r="E27" s="14" t="s">
        <v>13</v>
      </c>
      <c r="F27" s="14" t="s">
        <v>62</v>
      </c>
      <c r="G27" s="12" t="s">
        <v>40</v>
      </c>
      <c r="H27" s="20">
        <v>4870.7</v>
      </c>
      <c r="I27" s="15"/>
    </row>
    <row r="28" spans="1:9" s="14" customFormat="1" x14ac:dyDescent="0.25">
      <c r="A28" s="14" t="s">
        <v>63</v>
      </c>
      <c r="B28" s="13">
        <v>44385</v>
      </c>
      <c r="C28" s="12" t="s">
        <v>64</v>
      </c>
      <c r="D28" s="14" t="s">
        <v>9</v>
      </c>
      <c r="E28" s="14" t="s">
        <v>13</v>
      </c>
      <c r="F28" s="12" t="s">
        <v>65</v>
      </c>
      <c r="G28" s="12" t="s">
        <v>120</v>
      </c>
      <c r="H28" s="20">
        <v>-168000</v>
      </c>
      <c r="I28" s="15"/>
    </row>
    <row r="29" spans="1:9" s="14" customFormat="1" x14ac:dyDescent="0.25">
      <c r="A29" s="14" t="s">
        <v>66</v>
      </c>
      <c r="B29" s="13">
        <v>44439</v>
      </c>
      <c r="C29" s="12" t="s">
        <v>67</v>
      </c>
      <c r="D29" s="14" t="s">
        <v>9</v>
      </c>
      <c r="E29" s="14" t="s">
        <v>13</v>
      </c>
      <c r="F29" s="12" t="s">
        <v>55</v>
      </c>
      <c r="G29" s="12" t="s">
        <v>68</v>
      </c>
      <c r="H29" s="20">
        <v>875</v>
      </c>
      <c r="I29" s="15"/>
    </row>
    <row r="30" spans="1:9" s="14" customFormat="1" x14ac:dyDescent="0.25">
      <c r="A30" s="14" t="s">
        <v>69</v>
      </c>
      <c r="B30" s="13">
        <v>44374</v>
      </c>
      <c r="C30" s="12" t="s">
        <v>67</v>
      </c>
      <c r="D30" s="14" t="s">
        <v>9</v>
      </c>
      <c r="E30" s="14" t="s">
        <v>13</v>
      </c>
      <c r="F30" s="12" t="s">
        <v>15</v>
      </c>
      <c r="G30" s="12" t="s">
        <v>14</v>
      </c>
      <c r="H30" s="20">
        <v>55.5</v>
      </c>
      <c r="I30" s="15"/>
    </row>
    <row r="31" spans="1:9" s="14" customFormat="1" x14ac:dyDescent="0.25">
      <c r="A31" s="14" t="s">
        <v>70</v>
      </c>
      <c r="B31" s="13">
        <v>44466</v>
      </c>
      <c r="C31" s="12" t="s">
        <v>71</v>
      </c>
      <c r="D31" s="14" t="s">
        <v>9</v>
      </c>
      <c r="E31" s="14" t="s">
        <v>13</v>
      </c>
      <c r="F31" s="12" t="s">
        <v>22</v>
      </c>
      <c r="G31" s="12" t="s">
        <v>23</v>
      </c>
      <c r="H31" s="20">
        <v>11944</v>
      </c>
      <c r="I31" s="15"/>
    </row>
    <row r="32" spans="1:9" s="14" customFormat="1" x14ac:dyDescent="0.25">
      <c r="A32" s="14" t="s">
        <v>72</v>
      </c>
      <c r="B32" s="13">
        <v>44480</v>
      </c>
      <c r="C32" s="12" t="s">
        <v>71</v>
      </c>
      <c r="D32" s="14" t="s">
        <v>9</v>
      </c>
      <c r="E32" s="14" t="s">
        <v>13</v>
      </c>
      <c r="F32" s="14" t="s">
        <v>73</v>
      </c>
      <c r="G32" s="12" t="s">
        <v>40</v>
      </c>
      <c r="H32" s="16">
        <v>2875.11</v>
      </c>
      <c r="I32" s="15"/>
    </row>
    <row r="33" spans="1:9" s="19" customFormat="1" x14ac:dyDescent="0.25">
      <c r="A33" s="17" t="s">
        <v>74</v>
      </c>
      <c r="B33" s="18">
        <v>44211</v>
      </c>
      <c r="C33" s="17" t="s">
        <v>30</v>
      </c>
      <c r="D33" s="19" t="s">
        <v>10</v>
      </c>
      <c r="E33" s="19" t="s">
        <v>16</v>
      </c>
      <c r="F33" s="19" t="s">
        <v>26</v>
      </c>
      <c r="G33" s="17" t="s">
        <v>17</v>
      </c>
      <c r="H33" s="20">
        <v>1250</v>
      </c>
      <c r="I33" s="21"/>
    </row>
    <row r="34" spans="1:9" s="19" customFormat="1" x14ac:dyDescent="0.25">
      <c r="A34" s="17" t="s">
        <v>75</v>
      </c>
      <c r="B34" s="18">
        <v>44211</v>
      </c>
      <c r="C34" s="17" t="s">
        <v>30</v>
      </c>
      <c r="D34" s="19" t="s">
        <v>10</v>
      </c>
      <c r="E34" s="19" t="s">
        <v>16</v>
      </c>
      <c r="F34" s="19" t="s">
        <v>26</v>
      </c>
      <c r="G34" s="17" t="s">
        <v>17</v>
      </c>
      <c r="H34" s="20">
        <v>527.99999999999989</v>
      </c>
      <c r="I34" s="21"/>
    </row>
    <row r="35" spans="1:9" s="19" customFormat="1" x14ac:dyDescent="0.25">
      <c r="A35" s="19" t="s">
        <v>76</v>
      </c>
      <c r="B35" s="18">
        <v>44102</v>
      </c>
      <c r="C35" s="17" t="s">
        <v>25</v>
      </c>
      <c r="D35" s="19" t="s">
        <v>10</v>
      </c>
      <c r="E35" s="19" t="s">
        <v>16</v>
      </c>
      <c r="F35" s="17" t="s">
        <v>15</v>
      </c>
      <c r="G35" s="17" t="s">
        <v>14</v>
      </c>
      <c r="H35" s="20">
        <v>222</v>
      </c>
      <c r="I35" s="22"/>
    </row>
    <row r="36" spans="1:9" s="19" customFormat="1" x14ac:dyDescent="0.25">
      <c r="A36" s="19" t="s">
        <v>77</v>
      </c>
      <c r="B36" s="18">
        <v>44235</v>
      </c>
      <c r="C36" s="17" t="s">
        <v>30</v>
      </c>
      <c r="D36" s="19" t="s">
        <v>10</v>
      </c>
      <c r="E36" s="19" t="s">
        <v>16</v>
      </c>
      <c r="F36" s="17" t="s">
        <v>22</v>
      </c>
      <c r="G36" s="17" t="s">
        <v>23</v>
      </c>
      <c r="H36" s="20">
        <v>248835.98</v>
      </c>
      <c r="I36" s="22"/>
    </row>
    <row r="37" spans="1:9" s="19" customFormat="1" x14ac:dyDescent="0.25">
      <c r="A37" s="19" t="s">
        <v>78</v>
      </c>
      <c r="B37" s="18">
        <v>44232</v>
      </c>
      <c r="C37" s="17" t="s">
        <v>30</v>
      </c>
      <c r="D37" s="19" t="s">
        <v>10</v>
      </c>
      <c r="E37" s="19" t="s">
        <v>16</v>
      </c>
      <c r="F37" s="17" t="s">
        <v>79</v>
      </c>
      <c r="G37" s="17" t="s">
        <v>80</v>
      </c>
      <c r="H37" s="20">
        <v>600</v>
      </c>
      <c r="I37" s="22"/>
    </row>
    <row r="38" spans="1:9" s="19" customFormat="1" x14ac:dyDescent="0.25">
      <c r="A38" s="19" t="s">
        <v>81</v>
      </c>
      <c r="B38" s="18">
        <v>44263</v>
      </c>
      <c r="C38" s="17" t="s">
        <v>36</v>
      </c>
      <c r="D38" s="19" t="s">
        <v>10</v>
      </c>
      <c r="E38" s="19" t="s">
        <v>16</v>
      </c>
      <c r="F38" s="17" t="s">
        <v>26</v>
      </c>
      <c r="G38" s="17" t="s">
        <v>82</v>
      </c>
      <c r="H38" s="20">
        <v>792</v>
      </c>
      <c r="I38" s="22"/>
    </row>
    <row r="39" spans="1:9" s="19" customFormat="1" x14ac:dyDescent="0.25">
      <c r="A39" s="19" t="s">
        <v>83</v>
      </c>
      <c r="B39" s="18">
        <v>44263</v>
      </c>
      <c r="C39" s="17" t="s">
        <v>36</v>
      </c>
      <c r="D39" s="19" t="s">
        <v>10</v>
      </c>
      <c r="E39" s="19" t="s">
        <v>16</v>
      </c>
      <c r="F39" s="17" t="s">
        <v>26</v>
      </c>
      <c r="G39" s="17" t="s">
        <v>82</v>
      </c>
      <c r="H39" s="20">
        <v>539.6</v>
      </c>
      <c r="I39" s="22"/>
    </row>
    <row r="40" spans="1:9" s="19" customFormat="1" x14ac:dyDescent="0.25">
      <c r="A40" s="19" t="s">
        <v>84</v>
      </c>
      <c r="B40" s="18">
        <v>44264</v>
      </c>
      <c r="C40" s="17" t="s">
        <v>36</v>
      </c>
      <c r="D40" s="19" t="s">
        <v>10</v>
      </c>
      <c r="E40" s="19" t="s">
        <v>16</v>
      </c>
      <c r="F40" s="17" t="s">
        <v>22</v>
      </c>
      <c r="G40" s="17" t="s">
        <v>23</v>
      </c>
      <c r="H40" s="20">
        <v>216434.72</v>
      </c>
      <c r="I40" s="22"/>
    </row>
    <row r="41" spans="1:9" s="19" customFormat="1" x14ac:dyDescent="0.25">
      <c r="A41" s="17" t="s">
        <v>38</v>
      </c>
      <c r="B41" s="18">
        <v>44263</v>
      </c>
      <c r="C41" s="17" t="s">
        <v>36</v>
      </c>
      <c r="D41" s="19" t="s">
        <v>10</v>
      </c>
      <c r="E41" s="19" t="s">
        <v>16</v>
      </c>
      <c r="F41" s="19" t="s">
        <v>39</v>
      </c>
      <c r="G41" s="17" t="s">
        <v>40</v>
      </c>
      <c r="H41" s="20">
        <v>6724.8959999999997</v>
      </c>
      <c r="I41" s="22"/>
    </row>
    <row r="42" spans="1:9" s="19" customFormat="1" x14ac:dyDescent="0.25">
      <c r="A42" s="23" t="s">
        <v>87</v>
      </c>
      <c r="B42" s="18">
        <v>44286</v>
      </c>
      <c r="C42" s="17" t="s">
        <v>45</v>
      </c>
      <c r="D42" s="19" t="s">
        <v>10</v>
      </c>
      <c r="E42" s="19" t="s">
        <v>16</v>
      </c>
      <c r="F42" s="23" t="s">
        <v>85</v>
      </c>
      <c r="G42" s="17" t="s">
        <v>86</v>
      </c>
      <c r="H42" s="20">
        <v>-17986.25</v>
      </c>
      <c r="I42" s="22"/>
    </row>
    <row r="43" spans="1:9" s="19" customFormat="1" x14ac:dyDescent="0.25">
      <c r="A43" s="23" t="s">
        <v>88</v>
      </c>
      <c r="B43" s="18">
        <v>44286</v>
      </c>
      <c r="C43" s="17" t="s">
        <v>45</v>
      </c>
      <c r="D43" s="19" t="s">
        <v>10</v>
      </c>
      <c r="E43" s="19" t="s">
        <v>16</v>
      </c>
      <c r="F43" s="17" t="s">
        <v>89</v>
      </c>
      <c r="G43" s="17" t="s">
        <v>23</v>
      </c>
      <c r="H43" s="20">
        <v>253771.78</v>
      </c>
      <c r="I43" s="22"/>
    </row>
    <row r="44" spans="1:9" s="19" customFormat="1" x14ac:dyDescent="0.25">
      <c r="A44" s="23" t="s">
        <v>90</v>
      </c>
      <c r="B44" s="18">
        <v>44286</v>
      </c>
      <c r="C44" s="17" t="s">
        <v>45</v>
      </c>
      <c r="D44" s="19" t="s">
        <v>10</v>
      </c>
      <c r="E44" s="19" t="s">
        <v>16</v>
      </c>
      <c r="F44" s="19" t="s">
        <v>26</v>
      </c>
      <c r="G44" s="17" t="s">
        <v>82</v>
      </c>
      <c r="H44" s="20">
        <v>539.59803921568619</v>
      </c>
      <c r="I44" s="22"/>
    </row>
    <row r="45" spans="1:9" s="19" customFormat="1" x14ac:dyDescent="0.25">
      <c r="A45" s="23" t="s">
        <v>91</v>
      </c>
      <c r="B45" s="18">
        <v>44286</v>
      </c>
      <c r="C45" s="17" t="s">
        <v>45</v>
      </c>
      <c r="D45" s="19" t="s">
        <v>10</v>
      </c>
      <c r="E45" s="19" t="s">
        <v>16</v>
      </c>
      <c r="F45" s="19" t="s">
        <v>26</v>
      </c>
      <c r="G45" s="17" t="s">
        <v>82</v>
      </c>
      <c r="H45" s="20">
        <v>792</v>
      </c>
      <c r="I45" s="22"/>
    </row>
    <row r="46" spans="1:9" s="19" customFormat="1" x14ac:dyDescent="0.25">
      <c r="A46" s="23" t="s">
        <v>92</v>
      </c>
      <c r="B46" s="18">
        <v>44286</v>
      </c>
      <c r="C46" s="17" t="s">
        <v>45</v>
      </c>
      <c r="D46" s="19" t="s">
        <v>10</v>
      </c>
      <c r="E46" s="19" t="s">
        <v>16</v>
      </c>
      <c r="F46" s="19" t="s">
        <v>26</v>
      </c>
      <c r="G46" s="17" t="s">
        <v>82</v>
      </c>
      <c r="H46" s="20">
        <v>539.59803921568619</v>
      </c>
      <c r="I46" s="22"/>
    </row>
    <row r="47" spans="1:9" s="19" customFormat="1" x14ac:dyDescent="0.25">
      <c r="A47" s="23" t="s">
        <v>93</v>
      </c>
      <c r="B47" s="18">
        <v>44286</v>
      </c>
      <c r="C47" s="17" t="s">
        <v>45</v>
      </c>
      <c r="D47" s="19" t="s">
        <v>10</v>
      </c>
      <c r="E47" s="19" t="s">
        <v>16</v>
      </c>
      <c r="F47" s="19" t="s">
        <v>26</v>
      </c>
      <c r="G47" s="17" t="s">
        <v>82</v>
      </c>
      <c r="H47" s="20">
        <v>792</v>
      </c>
      <c r="I47" s="22"/>
    </row>
    <row r="48" spans="1:9" s="19" customFormat="1" x14ac:dyDescent="0.25">
      <c r="A48" s="19" t="s">
        <v>46</v>
      </c>
      <c r="B48" s="18">
        <v>44286</v>
      </c>
      <c r="C48" s="17" t="s">
        <v>45</v>
      </c>
      <c r="D48" s="19" t="s">
        <v>10</v>
      </c>
      <c r="E48" s="19" t="s">
        <v>16</v>
      </c>
      <c r="F48" s="17" t="s">
        <v>94</v>
      </c>
      <c r="G48" s="17" t="s">
        <v>12</v>
      </c>
      <c r="H48" s="20">
        <v>901.5</v>
      </c>
      <c r="I48" s="22"/>
    </row>
    <row r="49" spans="1:9" s="19" customFormat="1" x14ac:dyDescent="0.25">
      <c r="A49" s="19" t="s">
        <v>48</v>
      </c>
      <c r="B49" s="18">
        <v>44299</v>
      </c>
      <c r="C49" s="17" t="s">
        <v>45</v>
      </c>
      <c r="D49" s="19" t="s">
        <v>10</v>
      </c>
      <c r="E49" s="19" t="s">
        <v>16</v>
      </c>
      <c r="F49" s="17" t="s">
        <v>49</v>
      </c>
      <c r="G49" s="17" t="s">
        <v>40</v>
      </c>
      <c r="H49" s="20">
        <v>9312.93</v>
      </c>
      <c r="I49" s="22"/>
    </row>
    <row r="50" spans="1:9" s="19" customFormat="1" x14ac:dyDescent="0.25">
      <c r="A50" s="23" t="s">
        <v>95</v>
      </c>
      <c r="B50" s="18">
        <v>44316</v>
      </c>
      <c r="C50" s="17" t="s">
        <v>96</v>
      </c>
      <c r="D50" s="19" t="s">
        <v>10</v>
      </c>
      <c r="E50" s="19" t="s">
        <v>16</v>
      </c>
      <c r="F50" s="19" t="s">
        <v>97</v>
      </c>
      <c r="G50" s="17" t="s">
        <v>23</v>
      </c>
      <c r="H50" s="20">
        <v>387575.99</v>
      </c>
      <c r="I50" s="22"/>
    </row>
    <row r="51" spans="1:9" s="19" customFormat="1" x14ac:dyDescent="0.25">
      <c r="A51" s="23" t="s">
        <v>98</v>
      </c>
      <c r="B51" s="18">
        <v>44316</v>
      </c>
      <c r="C51" s="17" t="s">
        <v>96</v>
      </c>
      <c r="D51" s="19" t="s">
        <v>10</v>
      </c>
      <c r="E51" s="19" t="s">
        <v>16</v>
      </c>
      <c r="F51" s="19" t="s">
        <v>26</v>
      </c>
      <c r="G51" s="17" t="s">
        <v>82</v>
      </c>
      <c r="H51" s="20">
        <v>792</v>
      </c>
      <c r="I51" s="22"/>
    </row>
    <row r="52" spans="1:9" s="19" customFormat="1" x14ac:dyDescent="0.25">
      <c r="A52" s="23" t="s">
        <v>99</v>
      </c>
      <c r="B52" s="18">
        <v>44316</v>
      </c>
      <c r="C52" s="17" t="s">
        <v>96</v>
      </c>
      <c r="D52" s="19" t="s">
        <v>10</v>
      </c>
      <c r="E52" s="19" t="s">
        <v>16</v>
      </c>
      <c r="F52" s="19" t="s">
        <v>26</v>
      </c>
      <c r="G52" s="17" t="s">
        <v>82</v>
      </c>
      <c r="H52" s="20">
        <v>539.6</v>
      </c>
      <c r="I52" s="22"/>
    </row>
    <row r="53" spans="1:9" s="19" customFormat="1" x14ac:dyDescent="0.25">
      <c r="A53" s="23" t="s">
        <v>100</v>
      </c>
      <c r="B53" s="18">
        <v>44347</v>
      </c>
      <c r="C53" s="17" t="s">
        <v>51</v>
      </c>
      <c r="D53" s="19" t="s">
        <v>10</v>
      </c>
      <c r="E53" s="19" t="s">
        <v>16</v>
      </c>
      <c r="F53" s="19" t="s">
        <v>26</v>
      </c>
      <c r="G53" s="17" t="s">
        <v>82</v>
      </c>
      <c r="H53" s="20">
        <v>539.6</v>
      </c>
      <c r="I53" s="22"/>
    </row>
    <row r="54" spans="1:9" s="19" customFormat="1" x14ac:dyDescent="0.25">
      <c r="A54" s="23" t="s">
        <v>101</v>
      </c>
      <c r="B54" s="18">
        <v>44347</v>
      </c>
      <c r="C54" s="17" t="s">
        <v>51</v>
      </c>
      <c r="D54" s="19" t="s">
        <v>10</v>
      </c>
      <c r="E54" s="19" t="s">
        <v>16</v>
      </c>
      <c r="F54" s="19" t="s">
        <v>26</v>
      </c>
      <c r="G54" s="17" t="s">
        <v>82</v>
      </c>
      <c r="H54" s="20">
        <v>792</v>
      </c>
      <c r="I54" s="22"/>
    </row>
    <row r="55" spans="1:9" s="19" customFormat="1" x14ac:dyDescent="0.25">
      <c r="A55" s="23" t="s">
        <v>102</v>
      </c>
      <c r="B55" s="18">
        <v>44351</v>
      </c>
      <c r="C55" s="17" t="s">
        <v>51</v>
      </c>
      <c r="D55" s="19" t="s">
        <v>10</v>
      </c>
      <c r="E55" s="19" t="s">
        <v>16</v>
      </c>
      <c r="F55" s="19" t="s">
        <v>103</v>
      </c>
      <c r="G55" s="17" t="s">
        <v>23</v>
      </c>
      <c r="H55" s="20">
        <v>270585.27</v>
      </c>
      <c r="I55" s="22"/>
    </row>
    <row r="56" spans="1:9" s="19" customFormat="1" x14ac:dyDescent="0.25">
      <c r="A56" s="23" t="s">
        <v>104</v>
      </c>
      <c r="B56" s="18">
        <v>44384</v>
      </c>
      <c r="C56" s="17" t="s">
        <v>57</v>
      </c>
      <c r="D56" s="19" t="s">
        <v>10</v>
      </c>
      <c r="E56" s="19" t="s">
        <v>16</v>
      </c>
      <c r="F56" s="19" t="s">
        <v>103</v>
      </c>
      <c r="G56" s="17" t="s">
        <v>23</v>
      </c>
      <c r="H56" s="20">
        <v>158983.29</v>
      </c>
      <c r="I56" s="22"/>
    </row>
    <row r="57" spans="1:9" s="19" customFormat="1" x14ac:dyDescent="0.25">
      <c r="A57" s="23" t="s">
        <v>105</v>
      </c>
      <c r="B57" s="18">
        <v>44382</v>
      </c>
      <c r="C57" s="17" t="s">
        <v>57</v>
      </c>
      <c r="D57" s="19" t="s">
        <v>10</v>
      </c>
      <c r="E57" s="19" t="s">
        <v>16</v>
      </c>
      <c r="F57" s="19" t="s">
        <v>26</v>
      </c>
      <c r="G57" s="17" t="s">
        <v>82</v>
      </c>
      <c r="H57" s="20">
        <v>539.6</v>
      </c>
      <c r="I57" s="22"/>
    </row>
    <row r="58" spans="1:9" s="19" customFormat="1" x14ac:dyDescent="0.25">
      <c r="A58" s="23" t="s">
        <v>106</v>
      </c>
      <c r="B58" s="18">
        <v>44382</v>
      </c>
      <c r="C58" s="17" t="s">
        <v>57</v>
      </c>
      <c r="D58" s="19" t="s">
        <v>10</v>
      </c>
      <c r="E58" s="19" t="s">
        <v>16</v>
      </c>
      <c r="F58" s="19" t="s">
        <v>26</v>
      </c>
      <c r="G58" s="17" t="s">
        <v>82</v>
      </c>
      <c r="H58" s="20">
        <v>792</v>
      </c>
      <c r="I58" s="22"/>
    </row>
    <row r="59" spans="1:9" s="19" customFormat="1" x14ac:dyDescent="0.25">
      <c r="A59" s="23" t="s">
        <v>107</v>
      </c>
      <c r="B59" s="18">
        <v>44377</v>
      </c>
      <c r="C59" s="17" t="s">
        <v>57</v>
      </c>
      <c r="D59" s="19" t="s">
        <v>10</v>
      </c>
      <c r="E59" s="19" t="s">
        <v>16</v>
      </c>
      <c r="F59" s="19" t="s">
        <v>108</v>
      </c>
      <c r="G59" s="17" t="s">
        <v>109</v>
      </c>
      <c r="H59" s="20">
        <v>297.5</v>
      </c>
      <c r="I59" s="22"/>
    </row>
    <row r="60" spans="1:9" s="19" customFormat="1" x14ac:dyDescent="0.25">
      <c r="A60" s="19" t="s">
        <v>110</v>
      </c>
      <c r="B60" s="18">
        <v>44393</v>
      </c>
      <c r="C60" s="17" t="s">
        <v>57</v>
      </c>
      <c r="D60" s="19" t="s">
        <v>10</v>
      </c>
      <c r="E60" s="19" t="s">
        <v>16</v>
      </c>
      <c r="F60" s="17" t="s">
        <v>62</v>
      </c>
      <c r="G60" s="17" t="s">
        <v>40</v>
      </c>
      <c r="H60" s="20">
        <v>7745.81</v>
      </c>
      <c r="I60" s="22"/>
    </row>
    <row r="61" spans="1:9" s="19" customFormat="1" ht="15" x14ac:dyDescent="0.25">
      <c r="A61" s="19" t="s">
        <v>111</v>
      </c>
      <c r="B61" s="18">
        <v>44408</v>
      </c>
      <c r="C61" s="17" t="s">
        <v>64</v>
      </c>
      <c r="D61" s="19" t="s">
        <v>10</v>
      </c>
      <c r="E61" s="19" t="s">
        <v>16</v>
      </c>
      <c r="F61" s="17" t="s">
        <v>55</v>
      </c>
      <c r="G61" s="17" t="s">
        <v>112</v>
      </c>
      <c r="H61" s="24">
        <v>250</v>
      </c>
      <c r="I61" s="22"/>
    </row>
    <row r="62" spans="1:9" s="19" customFormat="1" ht="15" x14ac:dyDescent="0.25">
      <c r="A62" s="19" t="s">
        <v>113</v>
      </c>
      <c r="B62" s="18">
        <v>44408</v>
      </c>
      <c r="C62" s="17" t="s">
        <v>64</v>
      </c>
      <c r="D62" s="19" t="s">
        <v>10</v>
      </c>
      <c r="E62" s="19" t="s">
        <v>16</v>
      </c>
      <c r="F62" s="17" t="s">
        <v>26</v>
      </c>
      <c r="G62" s="17" t="s">
        <v>82</v>
      </c>
      <c r="H62" s="24">
        <v>539.5980392156863</v>
      </c>
      <c r="I62" s="22"/>
    </row>
    <row r="63" spans="1:9" s="19" customFormat="1" x14ac:dyDescent="0.25">
      <c r="A63" s="19" t="s">
        <v>114</v>
      </c>
      <c r="B63" s="18">
        <v>44413</v>
      </c>
      <c r="C63" s="17" t="s">
        <v>64</v>
      </c>
      <c r="D63" s="19" t="s">
        <v>10</v>
      </c>
      <c r="E63" s="19" t="s">
        <v>16</v>
      </c>
      <c r="F63" s="17" t="s">
        <v>103</v>
      </c>
      <c r="G63" s="17" t="s">
        <v>23</v>
      </c>
      <c r="H63" s="20">
        <v>180502.85294117648</v>
      </c>
      <c r="I63" s="22"/>
    </row>
    <row r="64" spans="1:9" s="19" customFormat="1" x14ac:dyDescent="0.25">
      <c r="A64" s="19" t="s">
        <v>115</v>
      </c>
      <c r="B64" s="18">
        <v>44445</v>
      </c>
      <c r="C64" s="17" t="s">
        <v>67</v>
      </c>
      <c r="D64" s="19" t="s">
        <v>10</v>
      </c>
      <c r="E64" s="19" t="s">
        <v>16</v>
      </c>
      <c r="F64" s="17" t="s">
        <v>53</v>
      </c>
      <c r="G64" s="17" t="s">
        <v>23</v>
      </c>
      <c r="H64" s="20">
        <v>140159.65</v>
      </c>
      <c r="I64" s="22"/>
    </row>
    <row r="65" spans="1:9" s="19" customFormat="1" x14ac:dyDescent="0.25">
      <c r="A65" s="19" t="s">
        <v>116</v>
      </c>
      <c r="B65" s="18">
        <v>44375</v>
      </c>
      <c r="C65" s="17" t="s">
        <v>67</v>
      </c>
      <c r="D65" s="19" t="s">
        <v>10</v>
      </c>
      <c r="E65" s="19" t="s">
        <v>16</v>
      </c>
      <c r="F65" s="17" t="s">
        <v>15</v>
      </c>
      <c r="G65" s="17" t="s">
        <v>14</v>
      </c>
      <c r="H65" s="25">
        <v>277.5</v>
      </c>
      <c r="I65" s="22"/>
    </row>
    <row r="66" spans="1:9" s="19" customFormat="1" x14ac:dyDescent="0.25">
      <c r="A66" s="26" t="s">
        <v>72</v>
      </c>
      <c r="B66" s="27">
        <v>44480</v>
      </c>
      <c r="C66" s="17" t="s">
        <v>71</v>
      </c>
      <c r="D66" s="19" t="s">
        <v>10</v>
      </c>
      <c r="E66" s="19" t="s">
        <v>16</v>
      </c>
      <c r="F66" s="17" t="s">
        <v>73</v>
      </c>
      <c r="G66" s="17" t="s">
        <v>40</v>
      </c>
      <c r="H66" s="28">
        <v>6866.29</v>
      </c>
      <c r="I66" s="22"/>
    </row>
    <row r="67" spans="1:9" s="19" customFormat="1" x14ac:dyDescent="0.25">
      <c r="A67" s="26" t="s">
        <v>117</v>
      </c>
      <c r="B67" s="27">
        <v>44470</v>
      </c>
      <c r="C67" s="17" t="s">
        <v>71</v>
      </c>
      <c r="D67" s="19" t="s">
        <v>10</v>
      </c>
      <c r="E67" s="19" t="s">
        <v>16</v>
      </c>
      <c r="F67" s="19" t="s">
        <v>103</v>
      </c>
      <c r="G67" s="17" t="s">
        <v>23</v>
      </c>
      <c r="H67" s="28">
        <v>111235.43137254902</v>
      </c>
      <c r="I67" s="22"/>
    </row>
    <row r="68" spans="1:9" s="19" customFormat="1" x14ac:dyDescent="0.25">
      <c r="A68" s="26" t="s">
        <v>118</v>
      </c>
      <c r="B68" s="27">
        <v>44469</v>
      </c>
      <c r="C68" s="17" t="s">
        <v>71</v>
      </c>
      <c r="D68" s="19" t="s">
        <v>10</v>
      </c>
      <c r="E68" s="19" t="s">
        <v>16</v>
      </c>
      <c r="F68" s="19" t="s">
        <v>26</v>
      </c>
      <c r="G68" s="17" t="s">
        <v>82</v>
      </c>
      <c r="H68" s="28">
        <v>539.5980392156863</v>
      </c>
      <c r="I68" s="22"/>
    </row>
    <row r="69" spans="1:9" s="19" customFormat="1" x14ac:dyDescent="0.25">
      <c r="A69" s="26" t="s">
        <v>119</v>
      </c>
      <c r="B69" s="27">
        <v>44474</v>
      </c>
      <c r="C69" s="17" t="s">
        <v>71</v>
      </c>
      <c r="D69" s="19" t="s">
        <v>10</v>
      </c>
      <c r="E69" s="19" t="s">
        <v>16</v>
      </c>
      <c r="F69" s="19" t="s">
        <v>26</v>
      </c>
      <c r="G69" s="17" t="s">
        <v>82</v>
      </c>
      <c r="H69" s="28">
        <v>539.5980392156863</v>
      </c>
      <c r="I69" s="22"/>
    </row>
    <row r="70" spans="1:9" s="19" customFormat="1" x14ac:dyDescent="0.25">
      <c r="A70" s="17" t="s">
        <v>121</v>
      </c>
      <c r="B70" s="18">
        <v>44246</v>
      </c>
      <c r="C70" s="19" t="s">
        <v>36</v>
      </c>
      <c r="D70" s="19" t="s">
        <v>11</v>
      </c>
      <c r="E70" s="19" t="s">
        <v>19</v>
      </c>
      <c r="F70" s="17" t="s">
        <v>122</v>
      </c>
      <c r="G70" s="17" t="s">
        <v>59</v>
      </c>
      <c r="H70" s="20">
        <v>150</v>
      </c>
      <c r="I70" s="22"/>
    </row>
    <row r="71" spans="1:9" s="19" customFormat="1" x14ac:dyDescent="0.25">
      <c r="A71" s="29" t="s">
        <v>123</v>
      </c>
      <c r="B71" s="30">
        <v>44263</v>
      </c>
      <c r="C71" s="31" t="s">
        <v>36</v>
      </c>
      <c r="D71" s="19" t="s">
        <v>11</v>
      </c>
      <c r="E71" s="19" t="s">
        <v>19</v>
      </c>
      <c r="F71" s="17" t="s">
        <v>53</v>
      </c>
      <c r="G71" s="29" t="s">
        <v>124</v>
      </c>
      <c r="H71" s="20">
        <v>70032.2</v>
      </c>
      <c r="I71" s="22"/>
    </row>
    <row r="72" spans="1:9" s="19" customFormat="1" x14ac:dyDescent="0.25">
      <c r="A72" s="17" t="s">
        <v>38</v>
      </c>
      <c r="B72" s="18">
        <v>44263</v>
      </c>
      <c r="C72" s="17" t="s">
        <v>36</v>
      </c>
      <c r="D72" s="19" t="s">
        <v>11</v>
      </c>
      <c r="E72" s="19" t="s">
        <v>19</v>
      </c>
      <c r="F72" s="17" t="s">
        <v>125</v>
      </c>
      <c r="G72" s="17" t="s">
        <v>40</v>
      </c>
      <c r="H72" s="20">
        <v>3362.4479999999999</v>
      </c>
      <c r="I72" s="22"/>
    </row>
    <row r="73" spans="1:9" s="19" customFormat="1" x14ac:dyDescent="0.25">
      <c r="A73" s="17" t="s">
        <v>126</v>
      </c>
      <c r="B73" s="18">
        <v>44231</v>
      </c>
      <c r="C73" s="17" t="s">
        <v>45</v>
      </c>
      <c r="D73" s="19" t="s">
        <v>11</v>
      </c>
      <c r="E73" s="19" t="s">
        <v>19</v>
      </c>
      <c r="F73" s="17" t="s">
        <v>42</v>
      </c>
      <c r="G73" s="17" t="s">
        <v>14</v>
      </c>
      <c r="H73" s="20">
        <v>950.39</v>
      </c>
      <c r="I73" s="22"/>
    </row>
    <row r="74" spans="1:9" s="19" customFormat="1" x14ac:dyDescent="0.25">
      <c r="A74" s="17" t="s">
        <v>127</v>
      </c>
      <c r="B74" s="18">
        <v>44271</v>
      </c>
      <c r="C74" s="17" t="s">
        <v>45</v>
      </c>
      <c r="D74" s="19" t="s">
        <v>11</v>
      </c>
      <c r="E74" s="19" t="s">
        <v>19</v>
      </c>
      <c r="F74" s="17" t="s">
        <v>128</v>
      </c>
      <c r="G74" s="17" t="s">
        <v>129</v>
      </c>
      <c r="H74" s="20">
        <v>750</v>
      </c>
      <c r="I74" s="22"/>
    </row>
    <row r="75" spans="1:9" s="19" customFormat="1" x14ac:dyDescent="0.25">
      <c r="A75" s="29" t="s">
        <v>130</v>
      </c>
      <c r="B75" s="30">
        <v>44284</v>
      </c>
      <c r="C75" s="31" t="s">
        <v>45</v>
      </c>
      <c r="D75" s="19" t="s">
        <v>11</v>
      </c>
      <c r="E75" s="19" t="s">
        <v>19</v>
      </c>
      <c r="F75" s="17" t="s">
        <v>53</v>
      </c>
      <c r="G75" s="29" t="s">
        <v>124</v>
      </c>
      <c r="H75" s="20">
        <v>103577.17</v>
      </c>
      <c r="I75" s="22"/>
    </row>
    <row r="76" spans="1:9" s="19" customFormat="1" x14ac:dyDescent="0.25">
      <c r="A76" s="23" t="s">
        <v>131</v>
      </c>
      <c r="B76" s="18">
        <v>44286</v>
      </c>
      <c r="C76" s="17" t="s">
        <v>45</v>
      </c>
      <c r="D76" s="19" t="s">
        <v>11</v>
      </c>
      <c r="E76" s="19" t="s">
        <v>19</v>
      </c>
      <c r="F76" s="17" t="s">
        <v>132</v>
      </c>
      <c r="G76" s="17" t="s">
        <v>133</v>
      </c>
      <c r="H76" s="20">
        <v>1000</v>
      </c>
      <c r="I76" s="22"/>
    </row>
    <row r="77" spans="1:9" s="19" customFormat="1" x14ac:dyDescent="0.25">
      <c r="A77" s="23" t="s">
        <v>134</v>
      </c>
      <c r="B77" s="18">
        <v>44286</v>
      </c>
      <c r="C77" s="17" t="s">
        <v>45</v>
      </c>
      <c r="D77" s="19" t="s">
        <v>11</v>
      </c>
      <c r="E77" s="19" t="s">
        <v>19</v>
      </c>
      <c r="F77" s="17" t="s">
        <v>132</v>
      </c>
      <c r="G77" s="17" t="s">
        <v>133</v>
      </c>
      <c r="H77" s="20">
        <v>464.42156862745094</v>
      </c>
      <c r="I77" s="22"/>
    </row>
    <row r="78" spans="1:9" s="19" customFormat="1" x14ac:dyDescent="0.25">
      <c r="A78" s="23" t="s">
        <v>135</v>
      </c>
      <c r="B78" s="18">
        <v>44286</v>
      </c>
      <c r="C78" s="17" t="s">
        <v>45</v>
      </c>
      <c r="D78" s="19" t="s">
        <v>11</v>
      </c>
      <c r="E78" s="19" t="s">
        <v>19</v>
      </c>
      <c r="F78" s="17" t="s">
        <v>132</v>
      </c>
      <c r="G78" s="17" t="s">
        <v>133</v>
      </c>
      <c r="H78" s="20">
        <v>390.51960784313724</v>
      </c>
      <c r="I78" s="22"/>
    </row>
    <row r="79" spans="1:9" s="19" customFormat="1" x14ac:dyDescent="0.25">
      <c r="A79" s="19" t="s">
        <v>46</v>
      </c>
      <c r="B79" s="18">
        <v>44286</v>
      </c>
      <c r="C79" s="17" t="s">
        <v>45</v>
      </c>
      <c r="D79" s="19" t="s">
        <v>11</v>
      </c>
      <c r="E79" s="19" t="s">
        <v>19</v>
      </c>
      <c r="F79" s="17" t="s">
        <v>136</v>
      </c>
      <c r="G79" s="17" t="s">
        <v>12</v>
      </c>
      <c r="H79" s="20">
        <v>617.62499999999989</v>
      </c>
      <c r="I79" s="22"/>
    </row>
    <row r="80" spans="1:9" s="19" customFormat="1" x14ac:dyDescent="0.25">
      <c r="A80" s="17" t="s">
        <v>137</v>
      </c>
      <c r="B80" s="18">
        <v>44266</v>
      </c>
      <c r="C80" s="17" t="s">
        <v>45</v>
      </c>
      <c r="D80" s="19" t="s">
        <v>11</v>
      </c>
      <c r="E80" s="19" t="s">
        <v>19</v>
      </c>
      <c r="F80" s="17" t="s">
        <v>138</v>
      </c>
      <c r="G80" s="17" t="s">
        <v>138</v>
      </c>
      <c r="H80" s="20">
        <v>-562500</v>
      </c>
      <c r="I80" s="22"/>
    </row>
    <row r="81" spans="1:9" s="19" customFormat="1" x14ac:dyDescent="0.25">
      <c r="A81" s="19" t="s">
        <v>48</v>
      </c>
      <c r="B81" s="18">
        <v>44299</v>
      </c>
      <c r="C81" s="17" t="s">
        <v>45</v>
      </c>
      <c r="D81" s="19" t="s">
        <v>11</v>
      </c>
      <c r="E81" s="19" t="s">
        <v>19</v>
      </c>
      <c r="F81" s="17" t="s">
        <v>139</v>
      </c>
      <c r="G81" s="17" t="s">
        <v>40</v>
      </c>
      <c r="H81" s="20">
        <v>5649.32</v>
      </c>
      <c r="I81" s="22"/>
    </row>
    <row r="82" spans="1:9" s="19" customFormat="1" x14ac:dyDescent="0.25">
      <c r="A82" s="19" t="s">
        <v>140</v>
      </c>
      <c r="B82" s="18">
        <v>44316</v>
      </c>
      <c r="C82" s="17" t="s">
        <v>45</v>
      </c>
      <c r="D82" s="19" t="s">
        <v>11</v>
      </c>
      <c r="E82" s="19" t="s">
        <v>19</v>
      </c>
      <c r="F82" s="17" t="s">
        <v>141</v>
      </c>
      <c r="G82" s="17" t="s">
        <v>142</v>
      </c>
      <c r="H82" s="20">
        <v>-168750</v>
      </c>
      <c r="I82" s="22"/>
    </row>
    <row r="83" spans="1:9" s="19" customFormat="1" x14ac:dyDescent="0.25">
      <c r="A83" s="29" t="s">
        <v>143</v>
      </c>
      <c r="B83" s="30">
        <v>44316</v>
      </c>
      <c r="C83" s="31" t="s">
        <v>96</v>
      </c>
      <c r="D83" s="19" t="s">
        <v>11</v>
      </c>
      <c r="E83" s="19" t="s">
        <v>19</v>
      </c>
      <c r="F83" s="17" t="s">
        <v>53</v>
      </c>
      <c r="G83" s="29" t="s">
        <v>124</v>
      </c>
      <c r="H83" s="20">
        <v>71743.549019607846</v>
      </c>
      <c r="I83" s="22"/>
    </row>
    <row r="84" spans="1:9" s="19" customFormat="1" x14ac:dyDescent="0.25">
      <c r="A84" s="29" t="s">
        <v>144</v>
      </c>
      <c r="B84" s="30">
        <v>44349</v>
      </c>
      <c r="C84" s="31" t="s">
        <v>51</v>
      </c>
      <c r="D84" s="19" t="s">
        <v>11</v>
      </c>
      <c r="E84" s="19" t="s">
        <v>19</v>
      </c>
      <c r="F84" s="17" t="s">
        <v>53</v>
      </c>
      <c r="G84" s="29" t="s">
        <v>124</v>
      </c>
      <c r="H84" s="20">
        <v>72772.627450980392</v>
      </c>
      <c r="I84" s="22"/>
    </row>
    <row r="85" spans="1:9" s="19" customFormat="1" x14ac:dyDescent="0.25">
      <c r="A85" s="19" t="s">
        <v>145</v>
      </c>
      <c r="B85" s="18">
        <v>44348</v>
      </c>
      <c r="C85" s="17" t="s">
        <v>51</v>
      </c>
      <c r="D85" s="19" t="s">
        <v>11</v>
      </c>
      <c r="E85" s="19" t="s">
        <v>19</v>
      </c>
      <c r="F85" s="17" t="s">
        <v>132</v>
      </c>
      <c r="G85" s="17" t="s">
        <v>133</v>
      </c>
      <c r="H85" s="25">
        <v>1000</v>
      </c>
      <c r="I85" s="22"/>
    </row>
    <row r="86" spans="1:9" s="19" customFormat="1" x14ac:dyDescent="0.25">
      <c r="A86" s="19" t="s">
        <v>146</v>
      </c>
      <c r="B86" s="18">
        <v>44349</v>
      </c>
      <c r="C86" s="17" t="s">
        <v>51</v>
      </c>
      <c r="D86" s="19" t="s">
        <v>11</v>
      </c>
      <c r="E86" s="19" t="s">
        <v>19</v>
      </c>
      <c r="F86" s="17" t="s">
        <v>132</v>
      </c>
      <c r="G86" s="17" t="s">
        <v>133</v>
      </c>
      <c r="H86" s="25">
        <v>464.42</v>
      </c>
      <c r="I86" s="22"/>
    </row>
    <row r="87" spans="1:9" s="19" customFormat="1" x14ac:dyDescent="0.25">
      <c r="A87" s="19" t="s">
        <v>147</v>
      </c>
      <c r="B87" s="18">
        <v>44347</v>
      </c>
      <c r="C87" s="17" t="s">
        <v>51</v>
      </c>
      <c r="D87" s="19" t="s">
        <v>11</v>
      </c>
      <c r="E87" s="19" t="s">
        <v>19</v>
      </c>
      <c r="F87" s="17" t="s">
        <v>132</v>
      </c>
      <c r="G87" s="17" t="s">
        <v>133</v>
      </c>
      <c r="H87" s="25">
        <v>390.52</v>
      </c>
      <c r="I87" s="22"/>
    </row>
    <row r="88" spans="1:9" s="19" customFormat="1" x14ac:dyDescent="0.25">
      <c r="A88" s="19" t="s">
        <v>148</v>
      </c>
      <c r="B88" s="18">
        <v>44371</v>
      </c>
      <c r="C88" s="17" t="s">
        <v>57</v>
      </c>
      <c r="D88" s="19" t="s">
        <v>11</v>
      </c>
      <c r="E88" s="19" t="s">
        <v>19</v>
      </c>
      <c r="F88" s="17" t="s">
        <v>132</v>
      </c>
      <c r="G88" s="17" t="s">
        <v>133</v>
      </c>
      <c r="H88" s="25">
        <v>1000</v>
      </c>
      <c r="I88" s="22"/>
    </row>
    <row r="89" spans="1:9" s="19" customFormat="1" x14ac:dyDescent="0.25">
      <c r="A89" s="19" t="s">
        <v>149</v>
      </c>
      <c r="B89" s="18">
        <v>44377</v>
      </c>
      <c r="C89" s="17" t="s">
        <v>57</v>
      </c>
      <c r="D89" s="19" t="s">
        <v>11</v>
      </c>
      <c r="E89" s="19" t="s">
        <v>19</v>
      </c>
      <c r="F89" s="17" t="s">
        <v>132</v>
      </c>
      <c r="G89" s="17" t="s">
        <v>133</v>
      </c>
      <c r="H89" s="25">
        <v>1000</v>
      </c>
      <c r="I89" s="22"/>
    </row>
    <row r="90" spans="1:9" s="19" customFormat="1" x14ac:dyDescent="0.25">
      <c r="A90" s="19" t="s">
        <v>150</v>
      </c>
      <c r="B90" s="18">
        <v>44377</v>
      </c>
      <c r="C90" s="17" t="s">
        <v>57</v>
      </c>
      <c r="D90" s="19" t="s">
        <v>11</v>
      </c>
      <c r="E90" s="19" t="s">
        <v>19</v>
      </c>
      <c r="F90" s="17" t="s">
        <v>132</v>
      </c>
      <c r="G90" s="17" t="s">
        <v>133</v>
      </c>
      <c r="H90" s="25">
        <v>464.42</v>
      </c>
      <c r="I90" s="22"/>
    </row>
    <row r="91" spans="1:9" s="19" customFormat="1" x14ac:dyDescent="0.25">
      <c r="A91" s="19" t="s">
        <v>151</v>
      </c>
      <c r="B91" s="18">
        <v>44377</v>
      </c>
      <c r="C91" s="17" t="s">
        <v>57</v>
      </c>
      <c r="D91" s="19" t="s">
        <v>11</v>
      </c>
      <c r="E91" s="19" t="s">
        <v>19</v>
      </c>
      <c r="F91" s="17" t="s">
        <v>132</v>
      </c>
      <c r="G91" s="17" t="s">
        <v>133</v>
      </c>
      <c r="H91" s="25">
        <v>390.52</v>
      </c>
      <c r="I91" s="22"/>
    </row>
    <row r="92" spans="1:9" s="19" customFormat="1" x14ac:dyDescent="0.25">
      <c r="A92" s="19" t="s">
        <v>152</v>
      </c>
      <c r="B92" s="18">
        <v>44377</v>
      </c>
      <c r="C92" s="17" t="s">
        <v>57</v>
      </c>
      <c r="D92" s="19" t="s">
        <v>11</v>
      </c>
      <c r="E92" s="19" t="s">
        <v>19</v>
      </c>
      <c r="F92" s="17" t="s">
        <v>132</v>
      </c>
      <c r="G92" s="17" t="s">
        <v>133</v>
      </c>
      <c r="H92" s="25">
        <v>464.42</v>
      </c>
      <c r="I92" s="22"/>
    </row>
    <row r="93" spans="1:9" s="19" customFormat="1" x14ac:dyDescent="0.25">
      <c r="A93" s="19" t="s">
        <v>153</v>
      </c>
      <c r="B93" s="18">
        <v>44377</v>
      </c>
      <c r="C93" s="17" t="s">
        <v>57</v>
      </c>
      <c r="D93" s="19" t="s">
        <v>11</v>
      </c>
      <c r="E93" s="19" t="s">
        <v>19</v>
      </c>
      <c r="F93" s="17" t="s">
        <v>132</v>
      </c>
      <c r="G93" s="17" t="s">
        <v>133</v>
      </c>
      <c r="H93" s="25">
        <v>390.52</v>
      </c>
      <c r="I93" s="22"/>
    </row>
    <row r="94" spans="1:9" s="19" customFormat="1" x14ac:dyDescent="0.25">
      <c r="A94" s="17" t="s">
        <v>61</v>
      </c>
      <c r="B94" s="18">
        <v>44393</v>
      </c>
      <c r="C94" s="17" t="s">
        <v>57</v>
      </c>
      <c r="D94" s="19" t="s">
        <v>11</v>
      </c>
      <c r="E94" s="19" t="s">
        <v>19</v>
      </c>
      <c r="F94" s="17" t="s">
        <v>62</v>
      </c>
      <c r="G94" s="17" t="s">
        <v>40</v>
      </c>
      <c r="H94" s="20">
        <v>4870.6899999999996</v>
      </c>
      <c r="I94" s="22"/>
    </row>
    <row r="95" spans="1:9" s="19" customFormat="1" ht="15" x14ac:dyDescent="0.25">
      <c r="A95" s="29" t="s">
        <v>154</v>
      </c>
      <c r="B95" s="30">
        <v>44377</v>
      </c>
      <c r="C95" s="31" t="s">
        <v>64</v>
      </c>
      <c r="D95" s="19" t="s">
        <v>11</v>
      </c>
      <c r="E95" s="19" t="s">
        <v>19</v>
      </c>
      <c r="F95" s="17" t="s">
        <v>53</v>
      </c>
      <c r="G95" s="29" t="s">
        <v>124</v>
      </c>
      <c r="H95" s="24">
        <v>134522.28431372551</v>
      </c>
      <c r="I95" s="22"/>
    </row>
    <row r="96" spans="1:9" s="19" customFormat="1" ht="15" x14ac:dyDescent="0.25">
      <c r="A96" s="29" t="s">
        <v>155</v>
      </c>
      <c r="B96" s="30">
        <v>44421</v>
      </c>
      <c r="C96" s="31" t="s">
        <v>64</v>
      </c>
      <c r="D96" s="19" t="s">
        <v>11</v>
      </c>
      <c r="E96" s="19" t="s">
        <v>19</v>
      </c>
      <c r="F96" s="17" t="s">
        <v>53</v>
      </c>
      <c r="G96" s="29" t="s">
        <v>124</v>
      </c>
      <c r="H96" s="24">
        <v>93221.26470588235</v>
      </c>
      <c r="I96" s="22"/>
    </row>
    <row r="97" spans="1:9" s="19" customFormat="1" ht="15" x14ac:dyDescent="0.25">
      <c r="A97" s="19" t="s">
        <v>156</v>
      </c>
      <c r="B97" s="18">
        <v>44408</v>
      </c>
      <c r="C97" s="17" t="s">
        <v>64</v>
      </c>
      <c r="D97" s="19" t="s">
        <v>11</v>
      </c>
      <c r="E97" s="19" t="s">
        <v>19</v>
      </c>
      <c r="F97" s="17" t="s">
        <v>132</v>
      </c>
      <c r="G97" s="17" t="s">
        <v>133</v>
      </c>
      <c r="H97" s="24">
        <v>1000</v>
      </c>
      <c r="I97" s="22"/>
    </row>
    <row r="98" spans="1:9" s="19" customFormat="1" ht="15" x14ac:dyDescent="0.25">
      <c r="A98" s="19" t="s">
        <v>157</v>
      </c>
      <c r="B98" s="18">
        <v>44408</v>
      </c>
      <c r="C98" s="17" t="s">
        <v>64</v>
      </c>
      <c r="D98" s="19" t="s">
        <v>11</v>
      </c>
      <c r="E98" s="19" t="s">
        <v>19</v>
      </c>
      <c r="F98" s="17" t="s">
        <v>132</v>
      </c>
      <c r="G98" s="17" t="s">
        <v>133</v>
      </c>
      <c r="H98" s="24">
        <v>464.42156862745099</v>
      </c>
      <c r="I98" s="22"/>
    </row>
    <row r="99" spans="1:9" s="19" customFormat="1" ht="15" x14ac:dyDescent="0.25">
      <c r="A99" s="19" t="s">
        <v>158</v>
      </c>
      <c r="B99" s="18">
        <v>44408</v>
      </c>
      <c r="C99" s="17" t="s">
        <v>64</v>
      </c>
      <c r="D99" s="19" t="s">
        <v>11</v>
      </c>
      <c r="E99" s="19" t="s">
        <v>19</v>
      </c>
      <c r="F99" s="17" t="s">
        <v>132</v>
      </c>
      <c r="G99" s="17" t="s">
        <v>133</v>
      </c>
      <c r="H99" s="24">
        <v>390.51960784313724</v>
      </c>
      <c r="I99" s="22"/>
    </row>
    <row r="100" spans="1:9" s="19" customFormat="1" x14ac:dyDescent="0.25">
      <c r="A100" s="29" t="s">
        <v>159</v>
      </c>
      <c r="B100" s="30">
        <v>44446</v>
      </c>
      <c r="C100" s="31" t="s">
        <v>67</v>
      </c>
      <c r="D100" s="19" t="s">
        <v>11</v>
      </c>
      <c r="E100" s="19" t="s">
        <v>19</v>
      </c>
      <c r="F100" s="17" t="s">
        <v>53</v>
      </c>
      <c r="G100" s="29" t="s">
        <v>124</v>
      </c>
      <c r="H100" s="20">
        <v>205568.11</v>
      </c>
      <c r="I100" s="22"/>
    </row>
    <row r="101" spans="1:9" s="19" customFormat="1" ht="15" x14ac:dyDescent="0.25">
      <c r="A101" s="19" t="s">
        <v>160</v>
      </c>
      <c r="B101" s="18">
        <v>44439</v>
      </c>
      <c r="C101" s="17" t="s">
        <v>67</v>
      </c>
      <c r="D101" s="19" t="s">
        <v>11</v>
      </c>
      <c r="E101" s="19" t="s">
        <v>19</v>
      </c>
      <c r="F101" s="17" t="s">
        <v>132</v>
      </c>
      <c r="G101" s="17" t="s">
        <v>133</v>
      </c>
      <c r="H101" s="24">
        <v>390.52</v>
      </c>
      <c r="I101" s="22"/>
    </row>
    <row r="102" spans="1:9" s="19" customFormat="1" ht="15" x14ac:dyDescent="0.25">
      <c r="A102" s="19" t="s">
        <v>161</v>
      </c>
      <c r="B102" s="18">
        <v>44439</v>
      </c>
      <c r="C102" s="17" t="s">
        <v>67</v>
      </c>
      <c r="D102" s="19" t="s">
        <v>11</v>
      </c>
      <c r="E102" s="19" t="s">
        <v>19</v>
      </c>
      <c r="F102" s="17" t="s">
        <v>132</v>
      </c>
      <c r="G102" s="17" t="s">
        <v>133</v>
      </c>
      <c r="H102" s="24">
        <v>464.42</v>
      </c>
      <c r="I102" s="22"/>
    </row>
    <row r="103" spans="1:9" s="19" customFormat="1" ht="15" x14ac:dyDescent="0.25">
      <c r="A103" s="19" t="s">
        <v>162</v>
      </c>
      <c r="B103" s="18">
        <v>44439</v>
      </c>
      <c r="C103" s="17" t="s">
        <v>67</v>
      </c>
      <c r="D103" s="19" t="s">
        <v>11</v>
      </c>
      <c r="E103" s="19" t="s">
        <v>19</v>
      </c>
      <c r="F103" s="17" t="s">
        <v>132</v>
      </c>
      <c r="G103" s="17" t="s">
        <v>133</v>
      </c>
      <c r="H103" s="24">
        <v>1000</v>
      </c>
      <c r="I103" s="22"/>
    </row>
    <row r="104" spans="1:9" s="19" customFormat="1" ht="15" x14ac:dyDescent="0.25">
      <c r="A104" s="19" t="s">
        <v>163</v>
      </c>
      <c r="B104" s="18">
        <v>44439</v>
      </c>
      <c r="C104" s="17" t="s">
        <v>67</v>
      </c>
      <c r="D104" s="19" t="s">
        <v>11</v>
      </c>
      <c r="E104" s="19" t="s">
        <v>19</v>
      </c>
      <c r="F104" s="17" t="s">
        <v>55</v>
      </c>
      <c r="G104" s="17" t="s">
        <v>164</v>
      </c>
      <c r="H104" s="24">
        <v>600</v>
      </c>
      <c r="I104" s="22"/>
    </row>
    <row r="105" spans="1:9" s="19" customFormat="1" x14ac:dyDescent="0.25">
      <c r="A105" s="19" t="s">
        <v>72</v>
      </c>
      <c r="B105" s="18">
        <v>44480</v>
      </c>
      <c r="C105" s="17" t="s">
        <v>71</v>
      </c>
      <c r="D105" s="19" t="s">
        <v>11</v>
      </c>
      <c r="E105" s="19" t="s">
        <v>19</v>
      </c>
      <c r="F105" s="17" t="s">
        <v>73</v>
      </c>
      <c r="G105" s="17" t="s">
        <v>40</v>
      </c>
      <c r="H105" s="28">
        <v>5750.21</v>
      </c>
      <c r="I105" s="22"/>
    </row>
    <row r="106" spans="1:9" s="19" customFormat="1" x14ac:dyDescent="0.25">
      <c r="A106" s="19" t="s">
        <v>165</v>
      </c>
      <c r="B106" s="18">
        <v>44475</v>
      </c>
      <c r="C106" s="17" t="s">
        <v>71</v>
      </c>
      <c r="D106" s="19" t="s">
        <v>11</v>
      </c>
      <c r="E106" s="19" t="s">
        <v>19</v>
      </c>
      <c r="F106" s="17" t="s">
        <v>53</v>
      </c>
      <c r="G106" s="17" t="s">
        <v>124</v>
      </c>
      <c r="H106" s="28">
        <v>103569.17647058824</v>
      </c>
      <c r="I106" s="22"/>
    </row>
    <row r="107" spans="1:9" s="19" customFormat="1" x14ac:dyDescent="0.25">
      <c r="A107" s="17" t="s">
        <v>166</v>
      </c>
      <c r="B107" s="18">
        <v>44211</v>
      </c>
      <c r="C107" s="17" t="s">
        <v>167</v>
      </c>
      <c r="D107" s="19" t="s">
        <v>194</v>
      </c>
      <c r="E107" s="19" t="s">
        <v>194</v>
      </c>
      <c r="F107" s="32" t="s">
        <v>55</v>
      </c>
      <c r="G107" s="32" t="s">
        <v>168</v>
      </c>
      <c r="H107" s="33">
        <v>500</v>
      </c>
      <c r="I107" s="33"/>
    </row>
    <row r="108" spans="1:9" s="19" customFormat="1" x14ac:dyDescent="0.25">
      <c r="A108" s="19" t="s">
        <v>169</v>
      </c>
      <c r="B108" s="18">
        <v>44252</v>
      </c>
      <c r="C108" s="17" t="s">
        <v>36</v>
      </c>
      <c r="D108" s="19" t="s">
        <v>194</v>
      </c>
      <c r="E108" s="19" t="s">
        <v>194</v>
      </c>
      <c r="F108" s="32" t="s">
        <v>55</v>
      </c>
      <c r="G108" s="19" t="s">
        <v>170</v>
      </c>
      <c r="H108" s="22">
        <v>1319.35</v>
      </c>
      <c r="I108" s="22"/>
    </row>
    <row r="109" spans="1:9" s="19" customFormat="1" x14ac:dyDescent="0.25">
      <c r="A109" s="19" t="s">
        <v>171</v>
      </c>
      <c r="B109" s="18">
        <v>44255</v>
      </c>
      <c r="C109" s="17" t="s">
        <v>36</v>
      </c>
      <c r="D109" s="19" t="s">
        <v>194</v>
      </c>
      <c r="E109" s="19" t="s">
        <v>194</v>
      </c>
      <c r="F109" s="19" t="s">
        <v>172</v>
      </c>
      <c r="G109" s="19" t="s">
        <v>173</v>
      </c>
      <c r="H109" s="22">
        <v>5688.9</v>
      </c>
      <c r="I109" s="22"/>
    </row>
    <row r="110" spans="1:9" s="19" customFormat="1" x14ac:dyDescent="0.25">
      <c r="A110" s="17" t="s">
        <v>38</v>
      </c>
      <c r="B110" s="18">
        <v>44263</v>
      </c>
      <c r="C110" s="17" t="s">
        <v>36</v>
      </c>
      <c r="D110" s="19" t="s">
        <v>194</v>
      </c>
      <c r="E110" s="19" t="s">
        <v>194</v>
      </c>
      <c r="F110" s="19" t="s">
        <v>125</v>
      </c>
      <c r="H110" s="22">
        <v>3362.4479999999999</v>
      </c>
      <c r="I110" s="22"/>
    </row>
    <row r="111" spans="1:9" s="19" customFormat="1" x14ac:dyDescent="0.25">
      <c r="A111" s="23" t="s">
        <v>174</v>
      </c>
      <c r="B111" s="18">
        <v>44286</v>
      </c>
      <c r="C111" s="17" t="s">
        <v>45</v>
      </c>
      <c r="D111" s="19" t="s">
        <v>194</v>
      </c>
      <c r="E111" s="19" t="s">
        <v>194</v>
      </c>
      <c r="F111" s="19" t="s">
        <v>55</v>
      </c>
      <c r="G111" s="19" t="s">
        <v>175</v>
      </c>
      <c r="H111" s="22">
        <v>1287.5</v>
      </c>
      <c r="I111" s="22"/>
    </row>
    <row r="112" spans="1:9" s="19" customFormat="1" x14ac:dyDescent="0.25">
      <c r="A112" s="19" t="s">
        <v>46</v>
      </c>
      <c r="B112" s="18">
        <v>44286</v>
      </c>
      <c r="C112" s="17" t="s">
        <v>45</v>
      </c>
      <c r="D112" s="19" t="s">
        <v>194</v>
      </c>
      <c r="E112" s="19" t="s">
        <v>194</v>
      </c>
      <c r="F112" s="17" t="s">
        <v>176</v>
      </c>
      <c r="G112" s="17" t="s">
        <v>12</v>
      </c>
      <c r="H112" s="22">
        <v>334.125</v>
      </c>
      <c r="I112" s="22"/>
    </row>
    <row r="113" spans="1:9" s="19" customFormat="1" x14ac:dyDescent="0.25">
      <c r="A113" s="19" t="s">
        <v>48</v>
      </c>
      <c r="B113" s="18">
        <v>44299</v>
      </c>
      <c r="C113" s="17" t="s">
        <v>45</v>
      </c>
      <c r="D113" s="19" t="s">
        <v>194</v>
      </c>
      <c r="E113" s="19" t="s">
        <v>194</v>
      </c>
      <c r="F113" s="17" t="s">
        <v>139</v>
      </c>
      <c r="G113" s="17" t="s">
        <v>40</v>
      </c>
      <c r="H113" s="22">
        <v>3663.61</v>
      </c>
      <c r="I113" s="22"/>
    </row>
    <row r="114" spans="1:9" s="19" customFormat="1" x14ac:dyDescent="0.25">
      <c r="A114" s="17" t="s">
        <v>177</v>
      </c>
      <c r="B114" s="18">
        <v>44316</v>
      </c>
      <c r="C114" s="17" t="s">
        <v>96</v>
      </c>
      <c r="D114" s="19" t="s">
        <v>194</v>
      </c>
      <c r="E114" s="19" t="s">
        <v>194</v>
      </c>
      <c r="F114" s="17" t="s">
        <v>55</v>
      </c>
      <c r="G114" s="17" t="s">
        <v>175</v>
      </c>
      <c r="H114" s="22">
        <v>999.75</v>
      </c>
      <c r="I114" s="22"/>
    </row>
    <row r="115" spans="1:9" s="19" customFormat="1" x14ac:dyDescent="0.25">
      <c r="A115" s="17" t="s">
        <v>178</v>
      </c>
      <c r="B115" s="18">
        <v>44347</v>
      </c>
      <c r="C115" s="17" t="s">
        <v>51</v>
      </c>
      <c r="D115" s="19" t="s">
        <v>194</v>
      </c>
      <c r="E115" s="19" t="s">
        <v>194</v>
      </c>
      <c r="F115" s="17" t="s">
        <v>55</v>
      </c>
      <c r="G115" s="17" t="s">
        <v>175</v>
      </c>
      <c r="H115" s="22">
        <v>2857.75</v>
      </c>
      <c r="I115" s="22"/>
    </row>
    <row r="116" spans="1:9" s="19" customFormat="1" x14ac:dyDescent="0.25">
      <c r="A116" s="17" t="s">
        <v>179</v>
      </c>
      <c r="B116" s="18">
        <v>44316</v>
      </c>
      <c r="C116" s="17" t="s">
        <v>51</v>
      </c>
      <c r="D116" s="19" t="s">
        <v>194</v>
      </c>
      <c r="E116" s="19" t="s">
        <v>194</v>
      </c>
      <c r="F116" s="17" t="s">
        <v>180</v>
      </c>
      <c r="G116" s="17" t="s">
        <v>181</v>
      </c>
      <c r="H116" s="22">
        <v>2350.1999999999998</v>
      </c>
      <c r="I116" s="22"/>
    </row>
    <row r="117" spans="1:9" s="19" customFormat="1" x14ac:dyDescent="0.25">
      <c r="A117" s="17" t="s">
        <v>182</v>
      </c>
      <c r="B117" s="18">
        <v>44371</v>
      </c>
      <c r="C117" s="17" t="s">
        <v>57</v>
      </c>
      <c r="D117" s="19" t="s">
        <v>194</v>
      </c>
      <c r="E117" s="19" t="s">
        <v>194</v>
      </c>
      <c r="F117" s="17" t="s">
        <v>55</v>
      </c>
      <c r="G117" s="17" t="s">
        <v>183</v>
      </c>
      <c r="H117" s="22">
        <v>925</v>
      </c>
      <c r="I117" s="22"/>
    </row>
    <row r="118" spans="1:9" s="19" customFormat="1" x14ac:dyDescent="0.25">
      <c r="A118" s="19" t="s">
        <v>110</v>
      </c>
      <c r="B118" s="18">
        <v>44393</v>
      </c>
      <c r="C118" s="17" t="s">
        <v>57</v>
      </c>
      <c r="D118" s="19" t="s">
        <v>194</v>
      </c>
      <c r="E118" s="19" t="s">
        <v>194</v>
      </c>
      <c r="F118" s="17" t="s">
        <v>184</v>
      </c>
      <c r="G118" s="17" t="s">
        <v>40</v>
      </c>
      <c r="H118" s="22">
        <v>2875.11</v>
      </c>
      <c r="I118" s="22"/>
    </row>
    <row r="119" spans="1:9" s="19" customFormat="1" x14ac:dyDescent="0.25">
      <c r="A119" s="17" t="s">
        <v>185</v>
      </c>
      <c r="B119" s="18">
        <v>44408</v>
      </c>
      <c r="C119" s="17" t="s">
        <v>64</v>
      </c>
      <c r="D119" s="19" t="s">
        <v>194</v>
      </c>
      <c r="E119" s="19" t="s">
        <v>194</v>
      </c>
      <c r="F119" s="17" t="s">
        <v>55</v>
      </c>
      <c r="G119" s="17" t="s">
        <v>175</v>
      </c>
      <c r="H119" s="22">
        <v>1450</v>
      </c>
      <c r="I119" s="22"/>
    </row>
    <row r="120" spans="1:9" s="19" customFormat="1" x14ac:dyDescent="0.25">
      <c r="A120" s="17" t="s">
        <v>186</v>
      </c>
      <c r="B120" s="18">
        <v>44408</v>
      </c>
      <c r="C120" s="17" t="s">
        <v>64</v>
      </c>
      <c r="D120" s="19" t="s">
        <v>194</v>
      </c>
      <c r="E120" s="19" t="s">
        <v>194</v>
      </c>
      <c r="F120" s="17" t="s">
        <v>55</v>
      </c>
      <c r="G120" s="17" t="s">
        <v>175</v>
      </c>
      <c r="H120" s="22">
        <v>1000</v>
      </c>
      <c r="I120" s="22"/>
    </row>
    <row r="121" spans="1:9" s="19" customFormat="1" x14ac:dyDescent="0.25">
      <c r="A121" s="19" t="s">
        <v>187</v>
      </c>
      <c r="B121" s="18">
        <v>44374</v>
      </c>
      <c r="C121" s="17" t="s">
        <v>67</v>
      </c>
      <c r="D121" s="19" t="s">
        <v>194</v>
      </c>
      <c r="E121" s="19" t="s">
        <v>194</v>
      </c>
      <c r="F121" s="17" t="s">
        <v>180</v>
      </c>
      <c r="G121" s="17" t="s">
        <v>181</v>
      </c>
      <c r="H121" s="22">
        <v>962</v>
      </c>
      <c r="I121" s="22"/>
    </row>
    <row r="122" spans="1:9" s="19" customFormat="1" x14ac:dyDescent="0.25">
      <c r="A122" s="19" t="s">
        <v>188</v>
      </c>
      <c r="B122" s="18">
        <v>44462</v>
      </c>
      <c r="C122" s="17" t="s">
        <v>67</v>
      </c>
      <c r="D122" s="19" t="s">
        <v>194</v>
      </c>
      <c r="E122" s="19" t="s">
        <v>194</v>
      </c>
      <c r="F122" s="17" t="s">
        <v>189</v>
      </c>
      <c r="G122" s="17" t="s">
        <v>181</v>
      </c>
      <c r="H122" s="22">
        <v>1020</v>
      </c>
      <c r="I122" s="22"/>
    </row>
    <row r="123" spans="1:9" s="19" customFormat="1" x14ac:dyDescent="0.25">
      <c r="A123" s="26" t="s">
        <v>190</v>
      </c>
      <c r="B123" s="18">
        <v>44469</v>
      </c>
      <c r="C123" s="17" t="s">
        <v>71</v>
      </c>
      <c r="D123" s="19" t="s">
        <v>194</v>
      </c>
      <c r="E123" s="19" t="s">
        <v>194</v>
      </c>
      <c r="F123" s="17" t="s">
        <v>55</v>
      </c>
      <c r="G123" s="17" t="s">
        <v>191</v>
      </c>
      <c r="H123" s="34">
        <v>20000</v>
      </c>
      <c r="I123" s="22"/>
    </row>
    <row r="124" spans="1:9" s="19" customFormat="1" x14ac:dyDescent="0.25">
      <c r="A124" s="26" t="s">
        <v>192</v>
      </c>
      <c r="B124" s="18">
        <v>44469</v>
      </c>
      <c r="C124" s="17" t="s">
        <v>71</v>
      </c>
      <c r="D124" s="19" t="s">
        <v>194</v>
      </c>
      <c r="E124" s="19" t="s">
        <v>194</v>
      </c>
      <c r="F124" s="17" t="s">
        <v>55</v>
      </c>
      <c r="G124" s="17" t="s">
        <v>175</v>
      </c>
      <c r="H124" s="22">
        <v>500</v>
      </c>
      <c r="I124" s="22"/>
    </row>
    <row r="125" spans="1:9" s="19" customFormat="1" x14ac:dyDescent="0.25">
      <c r="A125" s="26" t="s">
        <v>72</v>
      </c>
      <c r="B125" s="18">
        <v>44480</v>
      </c>
      <c r="C125" s="17" t="s">
        <v>71</v>
      </c>
      <c r="D125" s="19" t="s">
        <v>194</v>
      </c>
      <c r="E125" s="19" t="s">
        <v>194</v>
      </c>
      <c r="F125" s="17" t="s">
        <v>193</v>
      </c>
      <c r="G125" s="17" t="s">
        <v>40</v>
      </c>
      <c r="H125" s="34">
        <v>4870.7</v>
      </c>
      <c r="I125" s="22"/>
    </row>
  </sheetData>
  <autoFilter ref="A5:H5" xr:uid="{00000000-0009-0000-0000-000000000000}"/>
  <printOptions horizontalCentered="1"/>
  <pageMargins left="0" right="0" top="0.39370078740157483" bottom="0.39370078740157483" header="0" footer="0.19685039370078741"/>
  <pageSetup paperSize="9" scale="75" orientation="landscape" verticalDpi="0" r:id="rId1"/>
  <headerFooter>
    <oddFooter>&amp;LPage &amp;P of &amp;N&amp;R&amp;D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Transparancy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Cagen</dc:creator>
  <cp:lastModifiedBy>Nacer Lounis</cp:lastModifiedBy>
  <dcterms:created xsi:type="dcterms:W3CDTF">2020-01-21T09:47:39Z</dcterms:created>
  <dcterms:modified xsi:type="dcterms:W3CDTF">2021-12-01T16:46:36Z</dcterms:modified>
</cp:coreProperties>
</file>